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0、2017“三公”经费预算表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_21114">#REF!</definedName>
    <definedName name="_Fill" hidden="1">[1]eqpmad2!#REF!</definedName>
    <definedName name="_xlnm._FilterDatabase" hidden="1">#REF!</definedName>
    <definedName name="_Order1" hidden="1">255</definedName>
    <definedName name="_Order2" hidden="1">255</definedName>
    <definedName name="A">#REF!</definedName>
    <definedName name="aa">#REF!</definedName>
    <definedName name="aaa">#REF!</definedName>
    <definedName name="ABC">#REF!</definedName>
    <definedName name="ABD">#REF!</definedName>
    <definedName name="aiu_bottom">'[2]Financ. Overview'!#REF!</definedName>
    <definedName name="as">#N/A</definedName>
    <definedName name="bt">#REF!</definedName>
    <definedName name="_bt1">#REF!</definedName>
    <definedName name="data">#REF!</definedName>
    <definedName name="Database" hidden="1">#REF!</definedName>
    <definedName name="database2">#REF!</definedName>
    <definedName name="database3">#REF!</definedName>
    <definedName name="dss" hidden="1">#REF!</definedName>
    <definedName name="E206.">#REF!</definedName>
    <definedName name="eee">#REF!</definedName>
    <definedName name="fff">#REF!</definedName>
    <definedName name="FRC">[3]Main!$C$9</definedName>
    <definedName name="gxxe2003">'[4]P1012001'!$A$6:$E$117</definedName>
    <definedName name="gxxe20032">'[4]P1012001'!$A$6:$E$117</definedName>
    <definedName name="heji">#REF!</definedName>
    <definedName name="hhhh">#REF!</definedName>
    <definedName name="hostfee">'[2]Financ. Overview'!$H$12</definedName>
    <definedName name="hraiu_bottom">'[2]Financ. Overview'!#REF!</definedName>
    <definedName name="hvac">'[2]Financ. Overview'!#REF!</definedName>
    <definedName name="HWSheet">1</definedName>
    <definedName name="kkkk">#REF!</definedName>
    <definedName name="Module.Prix_SMC">Module.Prix_SMC</definedName>
    <definedName name="one">#REF!</definedName>
    <definedName name="OS">[5]Open!#REF!</definedName>
    <definedName name="_PA7">'[6]SW-TEO'!#REF!</definedName>
    <definedName name="_PA8">'[6]SW-TEO'!#REF!</definedName>
    <definedName name="_PD1">'[6]SW-TEO'!#REF!</definedName>
    <definedName name="_PE12">'[6]SW-TEO'!#REF!</definedName>
    <definedName name="_PE13">'[6]SW-TEO'!#REF!</definedName>
    <definedName name="_PE6">'[6]SW-TEO'!#REF!</definedName>
    <definedName name="_PE7">'[6]SW-TEO'!#REF!</definedName>
    <definedName name="_PE8">'[6]SW-TEO'!#REF!</definedName>
    <definedName name="_PE9">'[6]SW-TEO'!#REF!</definedName>
    <definedName name="_PH1">'[6]SW-TEO'!#REF!</definedName>
    <definedName name="_PI1">'[6]SW-TEO'!#REF!</definedName>
    <definedName name="_PK1">'[6]SW-TEO'!#REF!</definedName>
    <definedName name="_PK3">'[6]SW-TEO'!#REF!</definedName>
    <definedName name="pr_toolbox">[2]Toolbox!$A$3:$I$80</definedName>
    <definedName name="_xlnm.Print_Area" hidden="1">#REF!</definedName>
    <definedName name="Print_Area_MI">#REF!</definedName>
    <definedName name="_xlnm.Print_Titles" localSheetId="0">'10、2017“三公”经费预算表'!$2:$7</definedName>
    <definedName name="Prix_SMC">Prix_SMC</definedName>
    <definedName name="rrrr">#REF!</definedName>
    <definedName name="s">#REF!</definedName>
    <definedName name="s_c_list">[7]Toolbox!$A$7:$H$969</definedName>
    <definedName name="SCG">'[8]G.1R-Shou COP Gf'!#REF!</definedName>
    <definedName name="sdlfee">'[2]Financ. Overview'!$H$13</definedName>
    <definedName name="sfeggsafasfas">#REF!</definedName>
    <definedName name="solar_ratio">'[9]POWER ASSUMPTIONS'!$H$7</definedName>
    <definedName name="ss">#REF!</definedName>
    <definedName name="ss7fee">'[2]Financ. Overview'!$H$18</definedName>
    <definedName name="subsfee">'[2]Financ. Overview'!$H$14</definedName>
    <definedName name="toolbox">[10]Toolbox!$C$5:$T$1578</definedName>
    <definedName name="ttt">#REF!</definedName>
    <definedName name="tttt">#REF!</definedName>
    <definedName name="V5.1Fee">'[2]Financ. Overview'!$H$15</definedName>
    <definedName name="www">#REF!</definedName>
    <definedName name="X">[11]投入!#REF!</definedName>
    <definedName name="yyyy">#REF!</definedName>
    <definedName name="Z32_Cost_red">'[2]Financ. Overview'!#REF!</definedName>
    <definedName name="本级标准收入2004年">[12]本年收入合计!$E$4:$E$184</definedName>
    <definedName name="表3">#REF!</definedName>
    <definedName name="表5">#REF!</definedName>
    <definedName name="拨款汇总_合计">SUM([13]汇总!#REF!)</definedName>
    <definedName name="财力">#REF!</definedName>
    <definedName name="财政供养人员增幅2004年">[14]财政供养人员增幅!$E$6</definedName>
    <definedName name="财政供养人员增幅2004年分县">[14]财政供养人员增幅!$E$4:$E$184</definedName>
    <definedName name="处室">#REF!</definedName>
    <definedName name="村级标准支出">[15]村级支出!$E$4:$E$184</definedName>
    <definedName name="大多数">[16]XL4Poppy!$A$15</definedName>
    <definedName name="大幅度">#REF!</definedName>
    <definedName name="地区名称">[17]封面!#REF!</definedName>
    <definedName name="第二产业分县2003年">[18]GDP!$G$4:$G$184</definedName>
    <definedName name="第二产业合计2003年">[18]GDP!$G$4</definedName>
    <definedName name="第三产业分县2003年">[18]GDP!$H$4:$H$184</definedName>
    <definedName name="第三产业合计2003年">[18]GDP!$H$4</definedName>
    <definedName name="对账">#REF!</definedName>
    <definedName name="分处支出">#REF!</definedName>
    <definedName name="分类_用途">[19]下拉选择字段!$F$31+[19]下拉选择字段!$F$32:$F$37</definedName>
    <definedName name="耕地占用税分县2003年">[20]一般预算收入!$U$4:$U$184</definedName>
    <definedName name="耕地占用税合计2003年">[20]一般预算收入!$U$4</definedName>
    <definedName name="工商税收2004年">[21]工商税收!$S$4:$S$184</definedName>
    <definedName name="工商税收合计2004年">[21]工商税收!$S$4</definedName>
    <definedName name="公检法司部门编制数">[22]公检法司编制!$E$4:$E$184</definedName>
    <definedName name="公用标准支出">[23]合计!$E$4:$E$184</definedName>
    <definedName name="汇率">#REF!</definedName>
    <definedName name="基金处室">#REF!</definedName>
    <definedName name="基金金额">#REF!</definedName>
    <definedName name="基金科目">#REF!</definedName>
    <definedName name="基金类型">#REF!</definedName>
    <definedName name="金额">#REF!</definedName>
    <definedName name="전">#REF!</definedName>
    <definedName name="주택사업본부">#REF!</definedName>
    <definedName name="科目">#REF!</definedName>
    <definedName name="科目编码">[24]编码!$A$2:$A$145</definedName>
    <definedName name="철구사업본부">#REF!</definedName>
    <definedName name="类型">#REF!</definedName>
    <definedName name="农业人口2003年">[25]农业人口!$E$4:$E$184</definedName>
    <definedName name="农业税分县2003年">[20]一般预算收入!$S$4:$S$184</definedName>
    <definedName name="农业税合计2003年">[20]一般预算收入!$S$4</definedName>
    <definedName name="农业特产税分县2003年">[20]一般预算收入!$T$4:$T$184</definedName>
    <definedName name="农业特产税合计2003年">[20]一般预算收入!$T$4</definedName>
    <definedName name="农业用地面积">[26]农业用地!$E$4:$E$184</definedName>
    <definedName name="契税分县2003年">[20]一般预算收入!$V$4:$V$184</definedName>
    <definedName name="契税合计2003年">[20]一般预算收入!$V$4</definedName>
    <definedName name="全额差额比例">'[27]C01-1'!#REF!</definedName>
    <definedName name="人员标准支出">[28]人员支出!$E$4:$E$184</definedName>
    <definedName name="社保">#N/A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事业发展支出">[29]事业发展!$E$4:$E$184</definedName>
    <definedName name="是">#REF!</definedName>
    <definedName name="位次d">[30]四月份月报!#REF!</definedName>
    <definedName name="乡镇个数">[31]行政区划!$D$6:$D$184</definedName>
    <definedName name="行政管理部门编制数">[22]行政编制!$E$4:$E$184</definedName>
    <definedName name="性别">[32]基础编码!$H$2:$H$3</definedName>
    <definedName name="学历">[32]基础编码!$S$2:$S$9</definedName>
    <definedName name="一般预算收入2002年">'[33]2002年一般预算收入'!$AC$4:$AC$184</definedName>
    <definedName name="一般预算收入2003年">[20]一般预算收入!$AD$4:$AD$184</definedName>
    <definedName name="一般预算收入合计2003年">[20]一般预算收入!$AC$4</definedName>
    <definedName name="支出">'[34]P1012001'!$A$6:$E$117</definedName>
    <definedName name="中国">#REF!</definedName>
    <definedName name="中小学生人数2003年">[35]中小学生!$E$4:$E$184</definedName>
    <definedName name="字段本级分配.N.19.2">#REF!</definedName>
    <definedName name="字段功能科目_.C.200">#REF!</definedName>
    <definedName name="字段归口处室_.C.100">#REF!</definedName>
    <definedName name="字段经济科目_.C.100">#REF!</definedName>
    <definedName name="字段来源类型_.C.100">#REF!</definedName>
    <definedName name="字段录入时间.T.8">#REF!</definedName>
    <definedName name="字段票号.C.30">#REF!</definedName>
    <definedName name="字段审批文件_.C.100">#REF!</definedName>
    <definedName name="字段文件日期.D.8">#REF!</definedName>
    <definedName name="字段用途.C.200">#REF!</definedName>
    <definedName name="字段预算单位_.C.200">#REF!</definedName>
    <definedName name="字段支出结构_.C.100">#REF!</definedName>
    <definedName name="字段支付方式_.C.100">#REF!</definedName>
    <definedName name="字段资金性质_.C.100">#REF!</definedName>
    <definedName name="总人口2003年">[36]总人口!$E$4:$E$184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<sst xmlns="http://schemas.openxmlformats.org/spreadsheetml/2006/main" count="76" uniqueCount="75">
  <si>
    <t>表10</t>
  </si>
  <si>
    <t>揭东区2018年区直“三公”经费预算安排情况表</t>
  </si>
  <si>
    <r>
      <rPr>
        <sz val="11"/>
        <color indexed="8"/>
        <rFont val="宋体"/>
        <charset val="134"/>
      </rPr>
      <t xml:space="preserve">单位：万元 </t>
    </r>
    <r>
      <rPr>
        <sz val="11"/>
        <color indexed="8"/>
        <rFont val="宋体"/>
        <charset val="134"/>
      </rPr>
      <t xml:space="preserve">  </t>
    </r>
  </si>
  <si>
    <t>单位名称</t>
  </si>
  <si>
    <t>项目金额</t>
  </si>
  <si>
    <t>资金来源</t>
  </si>
  <si>
    <t>备注</t>
  </si>
  <si>
    <t>合计</t>
  </si>
  <si>
    <t>因公出国
(境)费用</t>
  </si>
  <si>
    <t>公务接待费</t>
  </si>
  <si>
    <t>公车购置费</t>
  </si>
  <si>
    <t>公务用车
运行维护费</t>
  </si>
  <si>
    <t>预算拨款</t>
  </si>
  <si>
    <t>财政专户拨款</t>
  </si>
  <si>
    <t>其他资金</t>
  </si>
  <si>
    <t>一般预算拨款支出</t>
  </si>
  <si>
    <t>基金预算拨款支出</t>
  </si>
  <si>
    <t>上年预算拨款结转</t>
  </si>
  <si>
    <t>事业收入（不含财政专户拨款）</t>
  </si>
  <si>
    <t>其他自有资金</t>
  </si>
  <si>
    <t>小计</t>
  </si>
  <si>
    <t>经费拨款(补助)</t>
  </si>
  <si>
    <t>纳入预算管理的收费、罚没及专项安排的拨款</t>
  </si>
  <si>
    <t>一般预算拨款结转</t>
  </si>
  <si>
    <t>基金预算拨款结转</t>
  </si>
  <si>
    <t>人大办</t>
  </si>
  <si>
    <t>政府办</t>
  </si>
  <si>
    <t>外事侨务局</t>
  </si>
  <si>
    <t>发改局</t>
  </si>
  <si>
    <t>统计局</t>
  </si>
  <si>
    <t>揭阳市揭东区财政局</t>
  </si>
  <si>
    <t>审计局</t>
  </si>
  <si>
    <t>经信局</t>
  </si>
  <si>
    <t>人社局</t>
  </si>
  <si>
    <t>环保局</t>
  </si>
  <si>
    <t>安监局</t>
  </si>
  <si>
    <t>教师进修学校</t>
  </si>
  <si>
    <t>城市管理中心</t>
  </si>
  <si>
    <t>城市建设监察队</t>
  </si>
  <si>
    <t>揭东区环卫局</t>
  </si>
  <si>
    <t>路灯管理所</t>
  </si>
  <si>
    <t>住房和城乡规划建设局</t>
  </si>
  <si>
    <t>玉湖镇</t>
  </si>
  <si>
    <t>锡场镇</t>
  </si>
  <si>
    <t>埔田镇</t>
  </si>
  <si>
    <t>云路镇</t>
  </si>
  <si>
    <t>玉滘镇</t>
  </si>
  <si>
    <t>开发区</t>
  </si>
  <si>
    <t>民政局</t>
  </si>
  <si>
    <t>红十字会</t>
  </si>
  <si>
    <t>残联</t>
  </si>
  <si>
    <t>殡仪馆</t>
  </si>
  <si>
    <t>揭东区疾病预防控制中心</t>
  </si>
  <si>
    <t>揭东区慢性病防治中心</t>
  </si>
  <si>
    <t>揭东区食品药品监督管理局</t>
  </si>
  <si>
    <t>揭东区卫计局</t>
  </si>
  <si>
    <t>揭东区卫生监督所</t>
  </si>
  <si>
    <t>揭东区卫生应急服务中心</t>
  </si>
  <si>
    <t>揭东区信访局</t>
  </si>
  <si>
    <t>揭东区政协办公室</t>
  </si>
  <si>
    <t>中国共产党揭阳市揭东区纪律检查委员会</t>
  </si>
  <si>
    <t>中共揭阳市揭东区委政法委员会</t>
  </si>
  <si>
    <t>中共揭阳市揭东区委统战部</t>
  </si>
  <si>
    <t>揭东区供销合作联社</t>
  </si>
  <si>
    <t>揭东区工商联</t>
  </si>
  <si>
    <t>揭东区市场监督管理局</t>
  </si>
  <si>
    <t>揭东区委办</t>
  </si>
  <si>
    <t>揭东区国土资源局</t>
  </si>
  <si>
    <t>揭阳市揭东区水务局</t>
  </si>
  <si>
    <t>揭东区 农业和林业局</t>
  </si>
  <si>
    <t>揭东区归国华侨联合会</t>
  </si>
  <si>
    <t>揭阳市揭东区广播电视台</t>
  </si>
  <si>
    <t>揭阳市公安局揭东分局</t>
  </si>
  <si>
    <t>揭阳市揭东区司法局</t>
  </si>
  <si>
    <t>揭东区文化广电新闻出版局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</si>
</sst>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_ "/>
    <numFmt numFmtId="177" formatCode="0.00_ "/>
    <numFmt numFmtId="178" formatCode="#,##0.00_ "/>
  </numFmts>
  <fonts count="27">
    <font>
      <sz val="12"/>
      <name val="宋体"/>
      <charset val="134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1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8" applyNumberFormat="0" applyAlignment="0" applyProtection="0">
      <alignment vertical="center"/>
    </xf>
    <xf numFmtId="0" fontId="16" fillId="4" borderId="19" applyNumberFormat="0" applyAlignment="0" applyProtection="0">
      <alignment vertical="center"/>
    </xf>
    <xf numFmtId="0" fontId="17" fillId="4" borderId="18" applyNumberFormat="0" applyAlignment="0" applyProtection="0">
      <alignment vertical="center"/>
    </xf>
    <xf numFmtId="0" fontId="18" fillId="5" borderId="20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</cellStyleXfs>
  <cellXfs count="47">
    <xf numFmtId="0" fontId="0" fillId="0" borderId="0" xfId="0"/>
    <xf numFmtId="0" fontId="1" fillId="0" borderId="0" xfId="49" applyFont="1">
      <alignment vertical="center"/>
    </xf>
    <xf numFmtId="0" fontId="1" fillId="0" borderId="0" xfId="49">
      <alignment vertical="center"/>
    </xf>
    <xf numFmtId="0" fontId="0" fillId="0" borderId="0" xfId="0" applyBorder="1" applyAlignment="1">
      <alignment vertical="center"/>
    </xf>
    <xf numFmtId="0" fontId="2" fillId="0" borderId="0" xfId="50" applyFont="1" applyBorder="1" applyAlignment="1" applyProtection="1">
      <alignment horizontal="center" vertical="center"/>
    </xf>
    <xf numFmtId="0" fontId="2" fillId="0" borderId="1" xfId="50" applyFont="1" applyBorder="1" applyAlignment="1">
      <alignment horizontal="center" vertical="center"/>
    </xf>
    <xf numFmtId="0" fontId="1" fillId="0" borderId="2" xfId="50" applyBorder="1" applyAlignment="1">
      <alignment horizontal="center" vertical="center"/>
    </xf>
    <xf numFmtId="0" fontId="1" fillId="0" borderId="3" xfId="50" applyFont="1" applyBorder="1" applyAlignment="1">
      <alignment horizontal="center" vertical="center"/>
    </xf>
    <xf numFmtId="0" fontId="1" fillId="0" borderId="4" xfId="50" applyFont="1" applyBorder="1" applyAlignment="1">
      <alignment horizontal="center" vertical="center"/>
    </xf>
    <xf numFmtId="0" fontId="1" fillId="0" borderId="5" xfId="50" applyFont="1" applyBorder="1" applyAlignment="1">
      <alignment horizontal="center" vertical="center"/>
    </xf>
    <xf numFmtId="0" fontId="1" fillId="0" borderId="6" xfId="50" applyBorder="1" applyAlignment="1">
      <alignment horizontal="center" vertical="center"/>
    </xf>
    <xf numFmtId="0" fontId="1" fillId="0" borderId="7" xfId="50" applyBorder="1" applyAlignment="1">
      <alignment horizontal="center" vertical="center"/>
    </xf>
    <xf numFmtId="0" fontId="1" fillId="0" borderId="2" xfId="50" applyBorder="1" applyAlignment="1">
      <alignment horizontal="center" vertical="center" wrapText="1"/>
    </xf>
    <xf numFmtId="0" fontId="1" fillId="0" borderId="8" xfId="50" applyBorder="1" applyAlignment="1">
      <alignment horizontal="center" vertical="center" wrapText="1"/>
    </xf>
    <xf numFmtId="0" fontId="3" fillId="0" borderId="9" xfId="50" applyNumberFormat="1" applyFont="1" applyFill="1" applyBorder="1" applyAlignment="1" applyProtection="1">
      <alignment horizontal="centerContinuous" vertical="center"/>
    </xf>
    <xf numFmtId="0" fontId="1" fillId="0" borderId="10" xfId="50" applyBorder="1" applyAlignment="1">
      <alignment horizontal="center" vertical="center"/>
    </xf>
    <xf numFmtId="0" fontId="1" fillId="0" borderId="6" xfId="50" applyBorder="1" applyAlignment="1">
      <alignment horizontal="center" vertical="center" wrapText="1"/>
    </xf>
    <xf numFmtId="0" fontId="1" fillId="0" borderId="11" xfId="50" applyBorder="1" applyAlignment="1">
      <alignment horizontal="center" vertical="center" wrapText="1"/>
    </xf>
    <xf numFmtId="176" fontId="3" fillId="0" borderId="9" xfId="50" applyNumberFormat="1" applyFont="1" applyFill="1" applyBorder="1" applyAlignment="1" applyProtection="1">
      <alignment horizontal="centerContinuous" vertical="center"/>
    </xf>
    <xf numFmtId="0" fontId="1" fillId="0" borderId="12" xfId="50" applyBorder="1" applyAlignment="1">
      <alignment horizontal="center" vertical="center"/>
    </xf>
    <xf numFmtId="0" fontId="1" fillId="0" borderId="13" xfId="50" applyBorder="1" applyAlignment="1">
      <alignment horizontal="center" vertical="center"/>
    </xf>
    <xf numFmtId="0" fontId="1" fillId="0" borderId="12" xfId="50" applyBorder="1" applyAlignment="1">
      <alignment horizontal="center" vertical="center" wrapText="1"/>
    </xf>
    <xf numFmtId="0" fontId="1" fillId="0" borderId="14" xfId="50" applyBorder="1" applyAlignment="1">
      <alignment horizontal="center" vertical="center" wrapText="1"/>
    </xf>
    <xf numFmtId="176" fontId="3" fillId="0" borderId="9" xfId="50" applyNumberFormat="1" applyFont="1" applyFill="1" applyBorder="1" applyAlignment="1" applyProtection="1">
      <alignment horizontal="center" vertical="center" wrapText="1"/>
    </xf>
    <xf numFmtId="0" fontId="3" fillId="0" borderId="9" xfId="51" applyNumberFormat="1" applyFont="1" applyFill="1" applyBorder="1" applyAlignment="1" applyProtection="1">
      <alignment horizontal="center" vertical="center" wrapText="1"/>
    </xf>
    <xf numFmtId="0" fontId="1" fillId="0" borderId="9" xfId="50" applyFont="1" applyFill="1" applyBorder="1" applyProtection="1">
      <alignment vertical="center"/>
      <protection locked="0"/>
    </xf>
    <xf numFmtId="177" fontId="1" fillId="0" borderId="9" xfId="50" applyNumberFormat="1" applyFill="1" applyBorder="1" applyAlignment="1" applyProtection="1">
      <alignment horizontal="right" vertical="center"/>
      <protection locked="0"/>
    </xf>
    <xf numFmtId="0" fontId="1" fillId="0" borderId="9" xfId="50" applyFill="1" applyBorder="1" applyProtection="1">
      <alignment vertical="center"/>
      <protection locked="0"/>
    </xf>
    <xf numFmtId="178" fontId="1" fillId="0" borderId="9" xfId="50" applyNumberFormat="1" applyFill="1" applyBorder="1" applyAlignment="1" applyProtection="1">
      <alignment horizontal="right" vertical="center"/>
      <protection locked="0"/>
    </xf>
    <xf numFmtId="0" fontId="4" fillId="0" borderId="9" xfId="49" applyFont="1" applyFill="1" applyBorder="1">
      <alignment vertical="center"/>
    </xf>
    <xf numFmtId="0" fontId="1" fillId="0" borderId="9" xfId="49" applyBorder="1">
      <alignment vertical="center"/>
    </xf>
    <xf numFmtId="0" fontId="1" fillId="0" borderId="9" xfId="50" applyFill="1" applyBorder="1" applyAlignment="1" applyProtection="1">
      <alignment vertical="center" wrapText="1"/>
      <protection locked="0"/>
    </xf>
    <xf numFmtId="178" fontId="5" fillId="0" borderId="9" xfId="50" applyNumberFormat="1" applyFont="1" applyFill="1" applyBorder="1" applyAlignment="1" applyProtection="1">
      <alignment horizontal="right" vertical="center"/>
      <protection locked="0"/>
    </xf>
    <xf numFmtId="178" fontId="3" fillId="0" borderId="9" xfId="50" applyNumberFormat="1" applyFont="1" applyFill="1" applyBorder="1" applyAlignment="1" applyProtection="1">
      <alignment horizontal="right" vertical="center"/>
      <protection locked="0"/>
    </xf>
    <xf numFmtId="178" fontId="1" fillId="0" borderId="9" xfId="50" applyNumberFormat="1" applyFont="1" applyFill="1" applyBorder="1" applyAlignment="1" applyProtection="1">
      <alignment horizontal="right" vertical="center"/>
      <protection locked="0"/>
    </xf>
    <xf numFmtId="0" fontId="3" fillId="0" borderId="9" xfId="49" applyFont="1" applyFill="1" applyBorder="1">
      <alignment vertical="center"/>
    </xf>
    <xf numFmtId="177" fontId="1" fillId="0" borderId="9" xfId="50" applyNumberFormat="1" applyFont="1" applyFill="1" applyBorder="1" applyAlignment="1" applyProtection="1">
      <alignment horizontal="right" vertical="center"/>
      <protection locked="0"/>
    </xf>
    <xf numFmtId="0" fontId="1" fillId="0" borderId="9" xfId="50" applyFont="1" applyFill="1" applyBorder="1" applyAlignment="1" applyProtection="1">
      <alignment vertical="center" wrapText="1"/>
      <protection locked="0"/>
    </xf>
    <xf numFmtId="0" fontId="5" fillId="0" borderId="9" xfId="50" applyFont="1" applyFill="1" applyBorder="1" applyProtection="1">
      <alignment vertical="center"/>
      <protection locked="0"/>
    </xf>
    <xf numFmtId="0" fontId="5" fillId="0" borderId="1" xfId="50" applyFont="1" applyBorder="1" applyAlignment="1">
      <alignment horizontal="right" vertical="center"/>
    </xf>
    <xf numFmtId="0" fontId="1" fillId="0" borderId="0" xfId="50" applyFont="1" applyAlignment="1">
      <alignment horizontal="right" vertical="center"/>
    </xf>
    <xf numFmtId="0" fontId="3" fillId="0" borderId="9" xfId="50" applyNumberFormat="1" applyFont="1" applyFill="1" applyBorder="1" applyAlignment="1" applyProtection="1">
      <alignment horizontal="center" vertical="center" wrapText="1"/>
    </xf>
    <xf numFmtId="0" fontId="3" fillId="0" borderId="3" xfId="50" applyNumberFormat="1" applyFont="1" applyFill="1" applyBorder="1" applyAlignment="1" applyProtection="1">
      <alignment horizontal="centerContinuous" vertical="center"/>
    </xf>
    <xf numFmtId="0" fontId="3" fillId="0" borderId="9" xfId="50" applyFont="1" applyBorder="1" applyAlignment="1">
      <alignment horizontal="centerContinuous" vertical="center"/>
    </xf>
    <xf numFmtId="0" fontId="3" fillId="0" borderId="3" xfId="50" applyNumberFormat="1" applyFont="1" applyFill="1" applyBorder="1" applyAlignment="1" applyProtection="1">
      <alignment horizontal="center" vertical="center" wrapText="1"/>
    </xf>
    <xf numFmtId="0" fontId="3" fillId="0" borderId="9" xfId="50" applyFont="1" applyBorder="1" applyAlignment="1">
      <alignment horizontal="center" vertical="center" wrapText="1"/>
    </xf>
    <xf numFmtId="0" fontId="3" fillId="0" borderId="9" xfId="50" applyFont="1" applyFill="1" applyBorder="1" applyAlignment="1" applyProtection="1">
      <alignment vertical="center" wrapText="1"/>
      <protection locked="0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8年揭东区三公经费表(汇总）" xfId="49"/>
    <cellStyle name="常规_Sheet1" xfId="50"/>
    <cellStyle name="千位分隔[0]_Sheet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39" Type="http://schemas.openxmlformats.org/officeDocument/2006/relationships/sharedStrings" Target="sharedStrings.xml"/><Relationship Id="rId38" Type="http://schemas.openxmlformats.org/officeDocument/2006/relationships/theme" Target="theme/theme1.xml"/><Relationship Id="rId37" Type="http://schemas.openxmlformats.org/officeDocument/2006/relationships/externalLink" Target="externalLinks/externalLink36.xml"/><Relationship Id="rId36" Type="http://schemas.openxmlformats.org/officeDocument/2006/relationships/externalLink" Target="externalLinks/externalLink35.xml"/><Relationship Id="rId35" Type="http://schemas.openxmlformats.org/officeDocument/2006/relationships/externalLink" Target="externalLinks/externalLink34.xml"/><Relationship Id="rId34" Type="http://schemas.openxmlformats.org/officeDocument/2006/relationships/externalLink" Target="externalLinks/externalLink33.xml"/><Relationship Id="rId33" Type="http://schemas.openxmlformats.org/officeDocument/2006/relationships/externalLink" Target="externalLinks/externalLink32.xml"/><Relationship Id="rId32" Type="http://schemas.openxmlformats.org/officeDocument/2006/relationships/externalLink" Target="externalLinks/externalLink31.xml"/><Relationship Id="rId31" Type="http://schemas.openxmlformats.org/officeDocument/2006/relationships/externalLink" Target="externalLinks/externalLink30.xml"/><Relationship Id="rId30" Type="http://schemas.openxmlformats.org/officeDocument/2006/relationships/externalLink" Target="externalLinks/externalLink29.xml"/><Relationship Id="rId3" Type="http://schemas.openxmlformats.org/officeDocument/2006/relationships/externalLink" Target="externalLinks/externalLink2.xml"/><Relationship Id="rId29" Type="http://schemas.openxmlformats.org/officeDocument/2006/relationships/externalLink" Target="externalLinks/externalLink28.xml"/><Relationship Id="rId28" Type="http://schemas.openxmlformats.org/officeDocument/2006/relationships/externalLink" Target="externalLinks/externalLink27.xml"/><Relationship Id="rId27" Type="http://schemas.openxmlformats.org/officeDocument/2006/relationships/externalLink" Target="externalLinks/externalLink26.xml"/><Relationship Id="rId26" Type="http://schemas.openxmlformats.org/officeDocument/2006/relationships/externalLink" Target="externalLinks/externalLink25.xml"/><Relationship Id="rId25" Type="http://schemas.openxmlformats.org/officeDocument/2006/relationships/externalLink" Target="externalLinks/externalLink24.xml"/><Relationship Id="rId24" Type="http://schemas.openxmlformats.org/officeDocument/2006/relationships/externalLink" Target="externalLinks/externalLink23.xml"/><Relationship Id="rId23" Type="http://schemas.openxmlformats.org/officeDocument/2006/relationships/externalLink" Target="externalLinks/externalLink22.xml"/><Relationship Id="rId22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20.xml"/><Relationship Id="rId20" Type="http://schemas.openxmlformats.org/officeDocument/2006/relationships/externalLink" Target="externalLinks/externalLink19.xml"/><Relationship Id="rId2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8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DOS\TEMP\GPTLBX9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96.245.132\&#39044;&#31639;&#22788;\Documents%20and%20Settings\Zengyi\Local%20Settings\Temporary%20Internet%20Files\Content.IE5\3QZH95FR\2010&#24180;&#19968;&#33324;&#39044;&#31639;&#25903;&#20986;&#39033;&#30446;&#24773;&#20917;&#34920;&#65288;20091106&#19982;&#19994;&#21153;&#22788;&#23460;&#20132;&#25442;&#24847;&#35265;&#21518;&#65289;&#6528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mg\Desktop\http:\10.124.1.30\cgi-bin\read_attach\application\octet-stream1MKxqC5YTFM=\&#25509;&#25910;&#25991;&#20214;&#30446;&#24405;\&#39044;&#31639;&#32929;212052004-5-13%2016&#65306;33&#65306;36\2004&#24180;&#24120;&#29992;\2004&#26376;&#25253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6449;&#32423;&#26631;&#20934;&#25903;&#20986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&#26700;&#38754;\&#32489;&#25928;\&#27575;&#38177;&#29790;\&#21271;&#20140;&#24503;&#21150;\2007&#24180;&#27979;&#31639;&#26041;&#26696;\&#19968;&#22870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zq\LOCALS~1\Temp\04&#20307;&#21046;&#31185;\03&#24180;&#32456;&#32467;&#31639;&#21450;&#25968;&#25454;&#20998;&#26512;\2006&#24180;\&#20915;&#31639;&#21450;&#25968;&#25454;&#20998;&#26512;\&#20915;&#31639;&#20998;&#26512;&#36164;&#26009;&#32467;&#26524;\&#21439;&#32423;&#36130;&#25919;&#25253;&#34920;&#38468;&#34920;\01&#26118;&#26126;\01&#26118;&#2612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GDP&#21450;&#20998;&#20135;&#19994;&#25968;&#25454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2797;&#20214;%20&#22269;&#22303;&#36164;&#28304;&#23616;&#65306;&#12298;&#25581;&#38451;&#24066;&#36164;&#20135;&#21345;&#29255;&#23548;&#20837;&#27169;&#26495;&#12299;%20(version%20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WINDOWS\GP_A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998;&#22320;&#21439;&#36130;&#25919;&#19968;&#33324;&#39044;&#31639;&#25910;&#20837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2320;&#21439;&#24037;&#21830;&#31246;&#25910;&#20915;&#31639;&#25968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844;&#29992;&#26631;&#20934;&#25903;&#20986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892;&#19994;&#20154;&#21475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20892;&#19994;&#29992;&#22320;&#38754;&#31215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54;&#21592;&#26631;&#20934;&#25903;&#20986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CHR\ARBEJDE\Q4DK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&#20065;&#38215;&#21644;&#34892;&#25919;&#26449;&#20010;&#25968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zq\LOCALS~1\Temp\&#36130;&#25919;&#20379;&#20859;&#20154;&#21592;&#20449;&#24687;&#34920;\&#25945;&#32946;\&#27896;&#27700;&#22235;&#20013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2&#24180;&#20113;&#21335;&#30465;&#20998;&#21439;&#19968;&#33324;&#39044;&#31639;&#25910;&#20837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4635;&#20154;&#2147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Backup%20of%20Backup%20of%20LINDA%20LISTONE.xlk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GP_Ph1\SBB-OIs\Hel-OI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GOLDPYR4\ARENTO\TOOLBOX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fnl-gp2\ToolboxGP\Kor\OSP_Becht_Fi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mg\Desktop\POWER%20ASSUMPTION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主表目录"/>
      <sheetName val="表一"/>
      <sheetName val="平衡表（2009年）"/>
      <sheetName val="平衡表（2010年）"/>
      <sheetName val="收回"/>
      <sheetName val="新增"/>
      <sheetName val="投入"/>
      <sheetName val="未安排"/>
      <sheetName val="附表一"/>
      <sheetName val="附表二"/>
      <sheetName val="第三类项目（待更新）"/>
      <sheetName val="透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财政供养人员增幅"/>
    </sheetNames>
    <sheetDataSet>
      <sheetData sheetId="0" refreshError="1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村级支出"/>
    </sheet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1土地"/>
      <sheetName val="2房屋建筑物"/>
      <sheetName val="3交通运输设备"/>
      <sheetName val="4其它设备"/>
      <sheetName val="下拉选择字段"/>
      <sheetName val="资产分类代码"/>
      <sheetName val="00000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工商税收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农业人口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农业用地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 refreshError="1"/>
      <sheetData sheetId="1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人员支出"/>
    </sheetNames>
    <sheetDataSet>
      <sheetData sheetId="0" refreshError="1"/>
      <sheetData sheetId="1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事业发展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行政区划"/>
    </sheetNames>
    <sheetDataSet>
      <sheetData sheetId="0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2002年一般预算收入"/>
    </sheetNames>
    <sheetDataSet>
      <sheetData sheetId="0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中小学生"/>
    </sheetNames>
    <sheetDataSet>
      <sheetData sheetId="0" refreshError="1"/>
      <sheetData sheetId="1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总人口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2000地方"/>
      <sheetName val="一般预算收入"/>
      <sheetName val="Financ. Overview"/>
      <sheetName val="Toolbox"/>
      <sheetName val="Main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_ESList"/>
      <sheetName val="表二 汇总表（业务处填）"/>
      <sheetName val="KKKKKKKK"/>
      <sheetName val="农业人口"/>
      <sheetName val="Open"/>
      <sheetName val="事业发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Open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G.1R-Shou COP Gf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8"/>
  <sheetViews>
    <sheetView showZeros="0" tabSelected="1" workbookViewId="0">
      <pane xSplit="1" ySplit="8" topLeftCell="C63" activePane="bottomRight" state="frozenSplit"/>
      <selection/>
      <selection pane="topRight"/>
      <selection pane="bottomLeft"/>
      <selection pane="bottomRight" activeCell="G7" sqref="G7"/>
    </sheetView>
  </sheetViews>
  <sheetFormatPr defaultColWidth="9" defaultRowHeight="13.5"/>
  <cols>
    <col min="1" max="1" width="21" style="2" customWidth="1"/>
    <col min="2" max="2" width="10.5" style="2"/>
    <col min="3" max="3" width="9.125" style="2"/>
    <col min="4" max="4" width="9.75" style="2" customWidth="1"/>
    <col min="5" max="5" width="9.375" style="2" customWidth="1"/>
    <col min="6" max="6" width="11" style="2"/>
    <col min="7" max="7" width="10.5" style="2"/>
    <col min="8" max="8" width="12.125" style="2"/>
    <col min="9" max="9" width="8.625" style="2" customWidth="1"/>
    <col min="10" max="10" width="7.625" style="2" customWidth="1"/>
    <col min="11" max="11" width="7.875" style="2" customWidth="1"/>
    <col min="12" max="13" width="7.75" style="2" customWidth="1"/>
    <col min="14" max="14" width="7.625" style="2" customWidth="1"/>
    <col min="15" max="15" width="8.125" style="2" customWidth="1"/>
    <col min="16" max="16" width="32.25" style="2" customWidth="1"/>
    <col min="17" max="16384" width="9" style="2"/>
  </cols>
  <sheetData>
    <row r="1" ht="24.75" customHeight="1" spans="1:1">
      <c r="A1" s="3" t="s">
        <v>0</v>
      </c>
    </row>
    <row r="2" ht="30.75" customHeight="1" spans="1:1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18.75" customHeight="1" spans="1:16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39"/>
      <c r="P3" s="40" t="s">
        <v>2</v>
      </c>
    </row>
    <row r="4" ht="18.75" customHeight="1" spans="1:16">
      <c r="A4" s="6" t="s">
        <v>3</v>
      </c>
      <c r="B4" s="7" t="s">
        <v>4</v>
      </c>
      <c r="C4" s="8"/>
      <c r="D4" s="8"/>
      <c r="E4" s="8"/>
      <c r="F4" s="9"/>
      <c r="G4" s="7" t="s">
        <v>5</v>
      </c>
      <c r="H4" s="8"/>
      <c r="I4" s="8"/>
      <c r="J4" s="8"/>
      <c r="K4" s="8"/>
      <c r="L4" s="8"/>
      <c r="M4" s="8"/>
      <c r="N4" s="8"/>
      <c r="O4" s="9"/>
      <c r="P4" s="6" t="s">
        <v>6</v>
      </c>
    </row>
    <row r="5" ht="16.5" customHeight="1" spans="1:16">
      <c r="A5" s="10"/>
      <c r="B5" s="11" t="s">
        <v>7</v>
      </c>
      <c r="C5" s="12" t="s">
        <v>8</v>
      </c>
      <c r="D5" s="12" t="s">
        <v>9</v>
      </c>
      <c r="E5" s="6" t="s">
        <v>10</v>
      </c>
      <c r="F5" s="13" t="s">
        <v>11</v>
      </c>
      <c r="G5" s="14" t="s">
        <v>12</v>
      </c>
      <c r="H5" s="14"/>
      <c r="I5" s="14"/>
      <c r="J5" s="14"/>
      <c r="K5" s="41" t="s">
        <v>13</v>
      </c>
      <c r="L5" s="14" t="s">
        <v>14</v>
      </c>
      <c r="M5" s="14"/>
      <c r="N5" s="14"/>
      <c r="O5" s="42"/>
      <c r="P5" s="10"/>
    </row>
    <row r="6" ht="18" customHeight="1" spans="1:16">
      <c r="A6" s="10"/>
      <c r="B6" s="15"/>
      <c r="C6" s="16"/>
      <c r="D6" s="16"/>
      <c r="E6" s="10"/>
      <c r="F6" s="17"/>
      <c r="G6" s="18" t="s">
        <v>15</v>
      </c>
      <c r="H6" s="18"/>
      <c r="I6" s="18"/>
      <c r="J6" s="41" t="s">
        <v>16</v>
      </c>
      <c r="K6" s="41"/>
      <c r="L6" s="43" t="s">
        <v>17</v>
      </c>
      <c r="M6" s="14"/>
      <c r="N6" s="41" t="s">
        <v>18</v>
      </c>
      <c r="O6" s="44" t="s">
        <v>19</v>
      </c>
      <c r="P6" s="10"/>
    </row>
    <row r="7" ht="80.25" customHeight="1" spans="1:16">
      <c r="A7" s="19"/>
      <c r="B7" s="20"/>
      <c r="C7" s="21"/>
      <c r="D7" s="21"/>
      <c r="E7" s="19"/>
      <c r="F7" s="22"/>
      <c r="G7" s="23" t="s">
        <v>20</v>
      </c>
      <c r="H7" s="24" t="s">
        <v>21</v>
      </c>
      <c r="I7" s="24" t="s">
        <v>22</v>
      </c>
      <c r="J7" s="41"/>
      <c r="K7" s="41"/>
      <c r="L7" s="45" t="s">
        <v>23</v>
      </c>
      <c r="M7" s="45" t="s">
        <v>24</v>
      </c>
      <c r="N7" s="41"/>
      <c r="O7" s="44"/>
      <c r="P7" s="19"/>
    </row>
    <row r="8" ht="27.95" customHeight="1" spans="1:16">
      <c r="A8" s="25" t="s">
        <v>7</v>
      </c>
      <c r="B8" s="26">
        <f t="shared" ref="B8:O8" si="0">SUM(B9:B58)</f>
        <v>1039.54</v>
      </c>
      <c r="C8" s="26">
        <f t="shared" si="0"/>
        <v>3</v>
      </c>
      <c r="D8" s="26">
        <f t="shared" si="0"/>
        <v>250.19</v>
      </c>
      <c r="E8" s="26">
        <f t="shared" si="0"/>
        <v>24</v>
      </c>
      <c r="F8" s="26">
        <f t="shared" si="0"/>
        <v>762.35</v>
      </c>
      <c r="G8" s="26">
        <f t="shared" si="0"/>
        <v>797.04</v>
      </c>
      <c r="H8" s="26">
        <f t="shared" si="0"/>
        <v>606.04</v>
      </c>
      <c r="I8" s="26">
        <f t="shared" si="0"/>
        <v>191</v>
      </c>
      <c r="J8" s="26">
        <f t="shared" si="0"/>
        <v>0</v>
      </c>
      <c r="K8" s="26">
        <f t="shared" si="0"/>
        <v>0</v>
      </c>
      <c r="L8" s="26">
        <f t="shared" si="0"/>
        <v>219</v>
      </c>
      <c r="M8" s="26">
        <f t="shared" si="0"/>
        <v>0</v>
      </c>
      <c r="N8" s="26">
        <f t="shared" si="0"/>
        <v>3</v>
      </c>
      <c r="O8" s="26">
        <f t="shared" si="0"/>
        <v>20.5</v>
      </c>
      <c r="P8" s="31"/>
    </row>
    <row r="9" customHeight="1" spans="1:16">
      <c r="A9" s="27" t="s">
        <v>25</v>
      </c>
      <c r="B9" s="28">
        <f t="shared" ref="B9:B55" si="1">SUM(C9:F9)</f>
        <v>3</v>
      </c>
      <c r="C9" s="28"/>
      <c r="D9" s="28"/>
      <c r="E9" s="28"/>
      <c r="F9" s="28">
        <v>3</v>
      </c>
      <c r="G9" s="28">
        <f t="shared" ref="G9:G58" si="2">SUM(H9:K9)</f>
        <v>3</v>
      </c>
      <c r="H9" s="28">
        <v>3</v>
      </c>
      <c r="I9" s="28"/>
      <c r="J9" s="28"/>
      <c r="K9" s="28"/>
      <c r="L9" s="28"/>
      <c r="M9" s="28"/>
      <c r="N9" s="28"/>
      <c r="O9" s="28"/>
      <c r="P9" s="31"/>
    </row>
    <row r="10" customHeight="1" spans="1:16">
      <c r="A10" s="29" t="s">
        <v>26</v>
      </c>
      <c r="B10" s="28">
        <f t="shared" si="1"/>
        <v>48</v>
      </c>
      <c r="C10" s="28">
        <v>0</v>
      </c>
      <c r="D10" s="28">
        <v>36</v>
      </c>
      <c r="E10" s="28"/>
      <c r="F10" s="28">
        <v>12</v>
      </c>
      <c r="G10" s="28">
        <f t="shared" si="2"/>
        <v>48</v>
      </c>
      <c r="H10" s="28">
        <v>48</v>
      </c>
      <c r="I10" s="28"/>
      <c r="J10" s="28"/>
      <c r="K10" s="28"/>
      <c r="L10" s="28"/>
      <c r="M10" s="28"/>
      <c r="N10" s="28"/>
      <c r="O10" s="28"/>
      <c r="P10" s="46"/>
    </row>
    <row r="11" customHeight="1" spans="1:16">
      <c r="A11" s="29" t="s">
        <v>27</v>
      </c>
      <c r="B11" s="28">
        <f t="shared" si="1"/>
        <v>5</v>
      </c>
      <c r="C11" s="28">
        <v>3</v>
      </c>
      <c r="D11" s="28">
        <v>2</v>
      </c>
      <c r="E11" s="28"/>
      <c r="F11" s="28"/>
      <c r="G11" s="28">
        <f t="shared" si="2"/>
        <v>5</v>
      </c>
      <c r="H11" s="28">
        <v>5</v>
      </c>
      <c r="I11" s="28"/>
      <c r="J11" s="28"/>
      <c r="K11" s="28"/>
      <c r="L11" s="28"/>
      <c r="M11" s="28"/>
      <c r="N11" s="28"/>
      <c r="O11" s="28"/>
      <c r="P11" s="37"/>
    </row>
    <row r="12" customHeight="1" spans="1:16">
      <c r="A12" s="29" t="s">
        <v>28</v>
      </c>
      <c r="B12" s="28">
        <f t="shared" si="1"/>
        <v>3</v>
      </c>
      <c r="C12" s="28"/>
      <c r="D12" s="28"/>
      <c r="E12" s="28"/>
      <c r="F12" s="28">
        <v>3</v>
      </c>
      <c r="G12" s="28">
        <f t="shared" si="2"/>
        <v>3</v>
      </c>
      <c r="H12" s="28">
        <v>3</v>
      </c>
      <c r="I12" s="28"/>
      <c r="J12" s="28"/>
      <c r="K12" s="28"/>
      <c r="L12" s="28"/>
      <c r="M12" s="28"/>
      <c r="N12" s="28"/>
      <c r="O12" s="28"/>
      <c r="P12" s="31"/>
    </row>
    <row r="13" customHeight="1" spans="1:16">
      <c r="A13" s="29" t="s">
        <v>29</v>
      </c>
      <c r="B13" s="28">
        <f t="shared" si="1"/>
        <v>3</v>
      </c>
      <c r="C13" s="28"/>
      <c r="D13" s="28"/>
      <c r="E13" s="28"/>
      <c r="F13" s="28">
        <v>3</v>
      </c>
      <c r="G13" s="28">
        <f t="shared" si="2"/>
        <v>3</v>
      </c>
      <c r="H13" s="28">
        <v>3</v>
      </c>
      <c r="I13" s="28"/>
      <c r="J13" s="28"/>
      <c r="K13" s="28"/>
      <c r="L13" s="28"/>
      <c r="M13" s="28"/>
      <c r="N13" s="28"/>
      <c r="O13" s="28"/>
      <c r="P13" s="37"/>
    </row>
    <row r="14" customHeight="1" spans="1:16">
      <c r="A14" s="27" t="s">
        <v>30</v>
      </c>
      <c r="B14" s="28">
        <f t="shared" si="1"/>
        <v>3</v>
      </c>
      <c r="C14" s="28"/>
      <c r="D14" s="28"/>
      <c r="E14" s="28"/>
      <c r="F14" s="28">
        <v>3</v>
      </c>
      <c r="G14" s="28">
        <f t="shared" si="2"/>
        <v>3</v>
      </c>
      <c r="H14" s="28">
        <f>F14+D14</f>
        <v>3</v>
      </c>
      <c r="I14" s="28"/>
      <c r="J14" s="28"/>
      <c r="K14" s="28"/>
      <c r="L14" s="28"/>
      <c r="M14" s="28"/>
      <c r="N14" s="28"/>
      <c r="O14" s="28"/>
      <c r="P14" s="31"/>
    </row>
    <row r="15" customHeight="1" spans="1:16">
      <c r="A15" s="29" t="s">
        <v>31</v>
      </c>
      <c r="B15" s="28">
        <f t="shared" si="1"/>
        <v>3</v>
      </c>
      <c r="C15" s="28"/>
      <c r="D15" s="28"/>
      <c r="E15" s="28"/>
      <c r="F15" s="28">
        <v>3</v>
      </c>
      <c r="G15" s="28">
        <f t="shared" si="2"/>
        <v>3</v>
      </c>
      <c r="H15" s="28">
        <v>3</v>
      </c>
      <c r="I15" s="28"/>
      <c r="J15" s="28"/>
      <c r="K15" s="28"/>
      <c r="L15" s="28"/>
      <c r="M15" s="28"/>
      <c r="N15" s="28"/>
      <c r="O15" s="28"/>
      <c r="P15" s="31"/>
    </row>
    <row r="16" customHeight="1" spans="1:16">
      <c r="A16" s="29" t="s">
        <v>32</v>
      </c>
      <c r="B16" s="28">
        <f t="shared" si="1"/>
        <v>3</v>
      </c>
      <c r="C16" s="28"/>
      <c r="D16" s="28"/>
      <c r="E16" s="28"/>
      <c r="F16" s="28">
        <v>3</v>
      </c>
      <c r="G16" s="28">
        <f t="shared" si="2"/>
        <v>3</v>
      </c>
      <c r="H16" s="28">
        <v>3</v>
      </c>
      <c r="I16" s="28"/>
      <c r="J16" s="28"/>
      <c r="K16" s="28"/>
      <c r="L16" s="28"/>
      <c r="M16" s="28"/>
      <c r="N16" s="28"/>
      <c r="O16" s="28"/>
      <c r="P16" s="31"/>
    </row>
    <row r="17" customHeight="1" spans="1:16">
      <c r="A17" s="29" t="s">
        <v>33</v>
      </c>
      <c r="B17" s="28">
        <f t="shared" si="1"/>
        <v>6.8</v>
      </c>
      <c r="C17" s="28"/>
      <c r="D17" s="28">
        <v>3.8</v>
      </c>
      <c r="E17" s="28"/>
      <c r="F17" s="28">
        <v>3</v>
      </c>
      <c r="G17" s="28">
        <f t="shared" si="2"/>
        <v>6.8</v>
      </c>
      <c r="H17" s="28">
        <v>6.8</v>
      </c>
      <c r="I17" s="28"/>
      <c r="J17" s="28"/>
      <c r="K17" s="28"/>
      <c r="L17" s="28"/>
      <c r="M17" s="28"/>
      <c r="N17" s="28"/>
      <c r="O17" s="28"/>
      <c r="P17" s="37"/>
    </row>
    <row r="18" customHeight="1" spans="1:16">
      <c r="A18" s="29" t="s">
        <v>34</v>
      </c>
      <c r="B18" s="28">
        <f t="shared" si="1"/>
        <v>9</v>
      </c>
      <c r="C18" s="28"/>
      <c r="D18" s="28"/>
      <c r="E18" s="28"/>
      <c r="F18" s="28">
        <v>9</v>
      </c>
      <c r="G18" s="28">
        <f t="shared" si="2"/>
        <v>9</v>
      </c>
      <c r="H18" s="28">
        <v>9</v>
      </c>
      <c r="I18" s="28"/>
      <c r="J18" s="28"/>
      <c r="K18" s="28"/>
      <c r="L18" s="28"/>
      <c r="M18" s="28"/>
      <c r="N18" s="28"/>
      <c r="O18" s="28"/>
      <c r="P18" s="31"/>
    </row>
    <row r="19" customHeight="1" spans="1:16">
      <c r="A19" s="29" t="s">
        <v>35</v>
      </c>
      <c r="B19" s="28">
        <f t="shared" si="1"/>
        <v>3</v>
      </c>
      <c r="C19" s="28"/>
      <c r="D19" s="28"/>
      <c r="E19" s="28"/>
      <c r="F19" s="28">
        <v>3</v>
      </c>
      <c r="G19" s="28">
        <f t="shared" si="2"/>
        <v>3</v>
      </c>
      <c r="H19" s="28">
        <v>3</v>
      </c>
      <c r="I19" s="28"/>
      <c r="J19" s="28"/>
      <c r="K19" s="28"/>
      <c r="L19" s="28"/>
      <c r="M19" s="28"/>
      <c r="N19" s="28"/>
      <c r="O19" s="28"/>
      <c r="P19" s="31"/>
    </row>
    <row r="20" customHeight="1" spans="1:16">
      <c r="A20" s="30" t="s">
        <v>36</v>
      </c>
      <c r="B20" s="28">
        <f t="shared" si="1"/>
        <v>3</v>
      </c>
      <c r="C20" s="28"/>
      <c r="D20" s="28"/>
      <c r="E20" s="28"/>
      <c r="F20" s="28">
        <v>3</v>
      </c>
      <c r="G20" s="28">
        <f t="shared" si="2"/>
        <v>0</v>
      </c>
      <c r="H20" s="28"/>
      <c r="I20" s="28"/>
      <c r="J20" s="28"/>
      <c r="K20" s="28"/>
      <c r="L20" s="28"/>
      <c r="M20" s="28"/>
      <c r="N20" s="28">
        <v>3</v>
      </c>
      <c r="O20" s="28"/>
      <c r="P20" s="31"/>
    </row>
    <row r="21" customHeight="1" spans="1:16">
      <c r="A21" s="31" t="s">
        <v>37</v>
      </c>
      <c r="B21" s="28">
        <f t="shared" si="1"/>
        <v>3</v>
      </c>
      <c r="C21" s="28"/>
      <c r="D21" s="28"/>
      <c r="E21" s="28"/>
      <c r="F21" s="28">
        <v>3</v>
      </c>
      <c r="G21" s="28">
        <f t="shared" si="2"/>
        <v>3</v>
      </c>
      <c r="H21" s="28">
        <v>3</v>
      </c>
      <c r="I21" s="28"/>
      <c r="J21" s="28"/>
      <c r="K21" s="28"/>
      <c r="L21" s="28"/>
      <c r="M21" s="28"/>
      <c r="N21" s="28"/>
      <c r="O21" s="28"/>
      <c r="P21" s="31"/>
    </row>
    <row r="22" customHeight="1" spans="1:16">
      <c r="A22" s="31" t="s">
        <v>38</v>
      </c>
      <c r="B22" s="28">
        <f t="shared" si="1"/>
        <v>1.26</v>
      </c>
      <c r="C22" s="28"/>
      <c r="D22" s="28">
        <v>0.48</v>
      </c>
      <c r="E22" s="28"/>
      <c r="F22" s="28">
        <v>0.78</v>
      </c>
      <c r="G22" s="28">
        <f t="shared" si="2"/>
        <v>1.26</v>
      </c>
      <c r="H22" s="28">
        <v>1.26</v>
      </c>
      <c r="I22" s="28"/>
      <c r="J22" s="28"/>
      <c r="K22" s="28"/>
      <c r="L22" s="28"/>
      <c r="M22" s="28"/>
      <c r="N22" s="28"/>
      <c r="O22" s="28"/>
      <c r="P22" s="31"/>
    </row>
    <row r="23" customHeight="1" spans="1:16">
      <c r="A23" s="27" t="s">
        <v>39</v>
      </c>
      <c r="B23" s="28">
        <f t="shared" si="1"/>
        <v>9.37</v>
      </c>
      <c r="C23" s="28"/>
      <c r="D23" s="28">
        <v>3.75</v>
      </c>
      <c r="E23" s="28"/>
      <c r="F23" s="28">
        <v>5.62</v>
      </c>
      <c r="G23" s="28">
        <f t="shared" si="2"/>
        <v>9.37</v>
      </c>
      <c r="H23" s="28">
        <v>9.37</v>
      </c>
      <c r="I23" s="28"/>
      <c r="J23" s="28"/>
      <c r="K23" s="28"/>
      <c r="L23" s="28"/>
      <c r="M23" s="28"/>
      <c r="N23" s="28"/>
      <c r="O23" s="28"/>
      <c r="P23" s="31"/>
    </row>
    <row r="24" customHeight="1" spans="1:16">
      <c r="A24" s="31" t="s">
        <v>40</v>
      </c>
      <c r="B24" s="28">
        <f t="shared" si="1"/>
        <v>5</v>
      </c>
      <c r="C24" s="28"/>
      <c r="D24" s="28"/>
      <c r="E24" s="28"/>
      <c r="F24" s="28">
        <v>5</v>
      </c>
      <c r="G24" s="28">
        <f t="shared" si="2"/>
        <v>5</v>
      </c>
      <c r="H24" s="28">
        <v>5</v>
      </c>
      <c r="I24" s="28"/>
      <c r="J24" s="28"/>
      <c r="K24" s="28"/>
      <c r="L24" s="28"/>
      <c r="M24" s="28"/>
      <c r="N24" s="28"/>
      <c r="O24" s="28"/>
      <c r="P24" s="31"/>
    </row>
    <row r="25" customHeight="1" spans="1:16">
      <c r="A25" s="31" t="s">
        <v>41</v>
      </c>
      <c r="B25" s="28">
        <f t="shared" si="1"/>
        <v>5.5</v>
      </c>
      <c r="C25" s="28"/>
      <c r="D25" s="32">
        <v>2.5</v>
      </c>
      <c r="E25" s="28"/>
      <c r="F25" s="32">
        <v>3</v>
      </c>
      <c r="G25" s="28">
        <f t="shared" si="2"/>
        <v>5.5</v>
      </c>
      <c r="H25" s="32">
        <v>5.5</v>
      </c>
      <c r="I25" s="28"/>
      <c r="J25" s="28"/>
      <c r="K25" s="28"/>
      <c r="L25" s="28"/>
      <c r="M25" s="28"/>
      <c r="N25" s="28"/>
      <c r="O25" s="28"/>
      <c r="P25" s="31"/>
    </row>
    <row r="26" customHeight="1" spans="1:16">
      <c r="A26" s="27" t="s">
        <v>42</v>
      </c>
      <c r="B26" s="28">
        <f t="shared" si="1"/>
        <v>6.5</v>
      </c>
      <c r="C26" s="28"/>
      <c r="D26" s="28"/>
      <c r="E26" s="28"/>
      <c r="F26" s="28">
        <v>6.5</v>
      </c>
      <c r="G26" s="28">
        <f t="shared" si="2"/>
        <v>1</v>
      </c>
      <c r="H26" s="28">
        <v>1</v>
      </c>
      <c r="I26" s="28"/>
      <c r="J26" s="28"/>
      <c r="K26" s="28"/>
      <c r="L26" s="28"/>
      <c r="M26" s="28"/>
      <c r="N26" s="28"/>
      <c r="O26" s="28">
        <v>5.5</v>
      </c>
      <c r="P26" s="31"/>
    </row>
    <row r="27" customHeight="1" spans="1:16">
      <c r="A27" s="25" t="s">
        <v>43</v>
      </c>
      <c r="B27" s="28">
        <f t="shared" si="1"/>
        <v>25</v>
      </c>
      <c r="C27" s="28"/>
      <c r="D27" s="28">
        <v>22</v>
      </c>
      <c r="E27" s="28"/>
      <c r="F27" s="28">
        <v>3</v>
      </c>
      <c r="G27" s="28">
        <f t="shared" si="2"/>
        <v>25</v>
      </c>
      <c r="H27" s="28">
        <v>25</v>
      </c>
      <c r="I27" s="28"/>
      <c r="J27" s="28"/>
      <c r="K27" s="28"/>
      <c r="L27" s="28"/>
      <c r="M27" s="28"/>
      <c r="N27" s="28"/>
      <c r="O27" s="28"/>
      <c r="P27" s="31">
        <f t="shared" ref="P27:P31" si="3">B27-G27-O27</f>
        <v>0</v>
      </c>
    </row>
    <row r="28" customHeight="1" spans="1:16">
      <c r="A28" s="27" t="s">
        <v>44</v>
      </c>
      <c r="B28" s="28">
        <f t="shared" si="1"/>
        <v>33</v>
      </c>
      <c r="C28" s="28"/>
      <c r="D28" s="28">
        <v>30</v>
      </c>
      <c r="E28" s="28"/>
      <c r="F28" s="28">
        <v>3</v>
      </c>
      <c r="G28" s="28">
        <f t="shared" si="2"/>
        <v>33</v>
      </c>
      <c r="H28" s="28">
        <v>33</v>
      </c>
      <c r="I28" s="28"/>
      <c r="J28" s="28"/>
      <c r="K28" s="28"/>
      <c r="L28" s="28"/>
      <c r="M28" s="28"/>
      <c r="N28" s="28"/>
      <c r="O28" s="28"/>
      <c r="P28" s="31">
        <f t="shared" si="3"/>
        <v>0</v>
      </c>
    </row>
    <row r="29" customHeight="1" spans="1:16">
      <c r="A29" s="25" t="s">
        <v>45</v>
      </c>
      <c r="B29" s="28">
        <f t="shared" si="1"/>
        <v>1.5</v>
      </c>
      <c r="C29" s="28"/>
      <c r="D29" s="28"/>
      <c r="E29" s="28"/>
      <c r="F29" s="28">
        <v>1.5</v>
      </c>
      <c r="G29" s="28">
        <f t="shared" si="2"/>
        <v>1.5</v>
      </c>
      <c r="H29" s="28">
        <v>1.5</v>
      </c>
      <c r="I29" s="28"/>
      <c r="J29" s="28"/>
      <c r="K29" s="28"/>
      <c r="L29" s="28"/>
      <c r="M29" s="28"/>
      <c r="N29" s="28"/>
      <c r="O29" s="28"/>
      <c r="P29" s="31">
        <f t="shared" si="3"/>
        <v>0</v>
      </c>
    </row>
    <row r="30" customHeight="1" spans="1:16">
      <c r="A30" s="25" t="s">
        <v>46</v>
      </c>
      <c r="B30" s="28">
        <f t="shared" si="1"/>
        <v>3.64</v>
      </c>
      <c r="C30" s="28"/>
      <c r="D30" s="28">
        <v>0.6</v>
      </c>
      <c r="E30" s="28"/>
      <c r="F30" s="28">
        <v>3.04</v>
      </c>
      <c r="G30" s="28">
        <f t="shared" si="2"/>
        <v>3.64</v>
      </c>
      <c r="H30" s="28">
        <v>3.64</v>
      </c>
      <c r="I30" s="28"/>
      <c r="J30" s="28"/>
      <c r="K30" s="28"/>
      <c r="L30" s="28"/>
      <c r="M30" s="28"/>
      <c r="N30" s="28"/>
      <c r="O30" s="28"/>
      <c r="P30" s="31">
        <f t="shared" si="3"/>
        <v>0</v>
      </c>
    </row>
    <row r="31" customHeight="1" spans="1:16">
      <c r="A31" s="25" t="s">
        <v>47</v>
      </c>
      <c r="B31" s="28">
        <f t="shared" si="1"/>
        <v>67</v>
      </c>
      <c r="C31" s="28"/>
      <c r="D31" s="28">
        <v>60</v>
      </c>
      <c r="E31" s="28">
        <v>0</v>
      </c>
      <c r="F31" s="28">
        <v>7</v>
      </c>
      <c r="G31" s="28">
        <f t="shared" si="2"/>
        <v>67</v>
      </c>
      <c r="H31" s="28">
        <v>67</v>
      </c>
      <c r="I31" s="28"/>
      <c r="J31" s="28"/>
      <c r="K31" s="28"/>
      <c r="L31" s="28"/>
      <c r="M31" s="28"/>
      <c r="N31" s="28"/>
      <c r="O31" s="28"/>
      <c r="P31" s="31">
        <f t="shared" si="3"/>
        <v>0</v>
      </c>
    </row>
    <row r="32" customHeight="1" spans="1:16">
      <c r="A32" s="27" t="s">
        <v>48</v>
      </c>
      <c r="B32" s="28">
        <f t="shared" si="1"/>
        <v>14</v>
      </c>
      <c r="C32" s="28"/>
      <c r="D32" s="28">
        <v>9</v>
      </c>
      <c r="E32" s="28"/>
      <c r="F32" s="28">
        <v>5</v>
      </c>
      <c r="G32" s="28">
        <f t="shared" si="2"/>
        <v>14</v>
      </c>
      <c r="H32" s="28">
        <v>14</v>
      </c>
      <c r="I32" s="28"/>
      <c r="J32" s="28"/>
      <c r="K32" s="28"/>
      <c r="L32" s="28"/>
      <c r="M32" s="28"/>
      <c r="N32" s="28"/>
      <c r="O32" s="28"/>
      <c r="P32" s="31"/>
    </row>
    <row r="33" customHeight="1" spans="1:16">
      <c r="A33" s="29" t="s">
        <v>49</v>
      </c>
      <c r="B33" s="28">
        <f t="shared" si="1"/>
        <v>0.13</v>
      </c>
      <c r="C33" s="28"/>
      <c r="D33" s="28">
        <v>0.13</v>
      </c>
      <c r="E33" s="28"/>
      <c r="F33" s="28"/>
      <c r="G33" s="28">
        <f t="shared" si="2"/>
        <v>0.13</v>
      </c>
      <c r="H33" s="28">
        <v>0.13</v>
      </c>
      <c r="I33" s="28"/>
      <c r="J33" s="28"/>
      <c r="K33" s="28"/>
      <c r="L33" s="28"/>
      <c r="M33" s="28"/>
      <c r="N33" s="28"/>
      <c r="O33" s="28"/>
      <c r="P33" s="31"/>
    </row>
    <row r="34" customHeight="1" spans="1:16">
      <c r="A34" s="29" t="s">
        <v>50</v>
      </c>
      <c r="B34" s="28">
        <f t="shared" si="1"/>
        <v>3.05</v>
      </c>
      <c r="C34" s="33"/>
      <c r="D34" s="33">
        <v>1.9</v>
      </c>
      <c r="E34" s="33"/>
      <c r="F34" s="33">
        <v>1.15</v>
      </c>
      <c r="G34" s="28">
        <f t="shared" si="2"/>
        <v>3.05</v>
      </c>
      <c r="H34" s="33">
        <v>3.05</v>
      </c>
      <c r="I34" s="33"/>
      <c r="J34" s="33"/>
      <c r="K34" s="33"/>
      <c r="L34" s="33"/>
      <c r="M34" s="33"/>
      <c r="N34" s="33"/>
      <c r="O34" s="33"/>
      <c r="P34" s="46"/>
    </row>
    <row r="35" customHeight="1" spans="1:16">
      <c r="A35" s="29" t="s">
        <v>51</v>
      </c>
      <c r="B35" s="28">
        <f t="shared" si="1"/>
        <v>29.27</v>
      </c>
      <c r="C35" s="33"/>
      <c r="D35" s="33">
        <v>6.4</v>
      </c>
      <c r="E35" s="33"/>
      <c r="F35" s="33">
        <v>22.87</v>
      </c>
      <c r="G35" s="28">
        <f t="shared" si="2"/>
        <v>29.27</v>
      </c>
      <c r="H35" s="33">
        <v>29.27</v>
      </c>
      <c r="I35" s="33"/>
      <c r="J35" s="33"/>
      <c r="K35" s="33"/>
      <c r="L35" s="33"/>
      <c r="M35" s="33"/>
      <c r="N35" s="33"/>
      <c r="O35" s="33"/>
      <c r="P35" s="46"/>
    </row>
    <row r="36" s="1" customFormat="1" customHeight="1" spans="1:16">
      <c r="A36" s="25" t="s">
        <v>52</v>
      </c>
      <c r="B36" s="28">
        <f t="shared" si="1"/>
        <v>10.2</v>
      </c>
      <c r="C36" s="34"/>
      <c r="D36" s="34">
        <v>4.5</v>
      </c>
      <c r="E36" s="34">
        <v>0</v>
      </c>
      <c r="F36" s="34">
        <v>5.7</v>
      </c>
      <c r="G36" s="28">
        <f t="shared" si="2"/>
        <v>10.2</v>
      </c>
      <c r="H36" s="34">
        <v>10.2</v>
      </c>
      <c r="I36" s="34"/>
      <c r="J36" s="34"/>
      <c r="K36" s="34"/>
      <c r="L36" s="34"/>
      <c r="M36" s="34"/>
      <c r="N36" s="34"/>
      <c r="O36" s="34"/>
      <c r="P36" s="37"/>
    </row>
    <row r="37" s="1" customFormat="1" customHeight="1" spans="1:16">
      <c r="A37" s="35" t="s">
        <v>53</v>
      </c>
      <c r="B37" s="28">
        <f t="shared" si="1"/>
        <v>5.13</v>
      </c>
      <c r="C37" s="34"/>
      <c r="D37" s="34">
        <v>1.32</v>
      </c>
      <c r="E37" s="34"/>
      <c r="F37" s="34">
        <v>3.81</v>
      </c>
      <c r="G37" s="28">
        <f t="shared" si="2"/>
        <v>5.13</v>
      </c>
      <c r="H37" s="34">
        <v>5.13</v>
      </c>
      <c r="I37" s="34"/>
      <c r="J37" s="34"/>
      <c r="K37" s="34"/>
      <c r="L37" s="34"/>
      <c r="M37" s="34"/>
      <c r="N37" s="34"/>
      <c r="O37" s="34"/>
      <c r="P37" s="37"/>
    </row>
    <row r="38" s="1" customFormat="1" customHeight="1" spans="1:16">
      <c r="A38" s="25" t="s">
        <v>54</v>
      </c>
      <c r="B38" s="28">
        <f t="shared" si="1"/>
        <v>3</v>
      </c>
      <c r="C38" s="34"/>
      <c r="D38" s="34"/>
      <c r="E38" s="34"/>
      <c r="F38" s="34">
        <v>3</v>
      </c>
      <c r="G38" s="28">
        <f t="shared" si="2"/>
        <v>3</v>
      </c>
      <c r="H38" s="34">
        <v>3</v>
      </c>
      <c r="I38" s="34"/>
      <c r="J38" s="34"/>
      <c r="K38" s="34"/>
      <c r="L38" s="34"/>
      <c r="M38" s="34"/>
      <c r="N38" s="34"/>
      <c r="O38" s="34"/>
      <c r="P38" s="37"/>
    </row>
    <row r="39" s="1" customFormat="1" customHeight="1" spans="1:16">
      <c r="A39" s="25" t="s">
        <v>55</v>
      </c>
      <c r="B39" s="28">
        <f t="shared" si="1"/>
        <v>9</v>
      </c>
      <c r="C39" s="34"/>
      <c r="D39" s="34">
        <v>4</v>
      </c>
      <c r="E39" s="34"/>
      <c r="F39" s="34">
        <v>5</v>
      </c>
      <c r="G39" s="28">
        <f t="shared" si="2"/>
        <v>9</v>
      </c>
      <c r="H39" s="34">
        <v>9</v>
      </c>
      <c r="I39" s="34"/>
      <c r="J39" s="34"/>
      <c r="K39" s="34"/>
      <c r="L39" s="34"/>
      <c r="M39" s="34"/>
      <c r="N39" s="34"/>
      <c r="O39" s="34"/>
      <c r="P39" s="37"/>
    </row>
    <row r="40" s="1" customFormat="1" customHeight="1" spans="1:16">
      <c r="A40" s="25" t="s">
        <v>56</v>
      </c>
      <c r="B40" s="28">
        <f t="shared" si="1"/>
        <v>0.18</v>
      </c>
      <c r="C40" s="34"/>
      <c r="D40" s="34">
        <v>0.18</v>
      </c>
      <c r="E40" s="34"/>
      <c r="F40" s="34"/>
      <c r="G40" s="28">
        <f t="shared" si="2"/>
        <v>0.18</v>
      </c>
      <c r="H40" s="34">
        <v>0.18</v>
      </c>
      <c r="I40" s="34"/>
      <c r="J40" s="34"/>
      <c r="K40" s="34"/>
      <c r="L40" s="34"/>
      <c r="M40" s="34"/>
      <c r="N40" s="34"/>
      <c r="O40" s="34"/>
      <c r="P40" s="37"/>
    </row>
    <row r="41" s="1" customFormat="1" customHeight="1" spans="1:16">
      <c r="A41" s="25" t="s">
        <v>57</v>
      </c>
      <c r="B41" s="28">
        <f t="shared" si="1"/>
        <v>0.11</v>
      </c>
      <c r="C41" s="34"/>
      <c r="D41" s="34">
        <v>0.11</v>
      </c>
      <c r="E41" s="34"/>
      <c r="F41" s="34"/>
      <c r="G41" s="28">
        <f t="shared" si="2"/>
        <v>0.11</v>
      </c>
      <c r="H41" s="34">
        <v>0.11</v>
      </c>
      <c r="I41" s="34"/>
      <c r="J41" s="34"/>
      <c r="K41" s="34"/>
      <c r="L41" s="34"/>
      <c r="M41" s="34"/>
      <c r="N41" s="34"/>
      <c r="O41" s="34"/>
      <c r="P41" s="37"/>
    </row>
    <row r="42" customHeight="1" spans="1:16">
      <c r="A42" s="25" t="s">
        <v>58</v>
      </c>
      <c r="B42" s="28">
        <f t="shared" si="1"/>
        <v>5.9</v>
      </c>
      <c r="C42" s="34"/>
      <c r="D42" s="34">
        <v>5.9</v>
      </c>
      <c r="E42" s="34"/>
      <c r="F42" s="34"/>
      <c r="G42" s="28">
        <f t="shared" si="2"/>
        <v>5.9</v>
      </c>
      <c r="H42" s="34">
        <v>5.9</v>
      </c>
      <c r="I42" s="34"/>
      <c r="J42" s="34"/>
      <c r="K42" s="34"/>
      <c r="L42" s="34"/>
      <c r="M42" s="34"/>
      <c r="N42" s="34"/>
      <c r="O42" s="34"/>
      <c r="P42" s="37"/>
    </row>
    <row r="43" customHeight="1" spans="1:16">
      <c r="A43" s="25" t="s">
        <v>59</v>
      </c>
      <c r="B43" s="28">
        <f t="shared" si="1"/>
        <v>9</v>
      </c>
      <c r="C43" s="34"/>
      <c r="D43" s="36">
        <v>6</v>
      </c>
      <c r="E43" s="34"/>
      <c r="F43" s="34">
        <v>3</v>
      </c>
      <c r="G43" s="28">
        <f t="shared" si="2"/>
        <v>9</v>
      </c>
      <c r="H43" s="34">
        <v>9</v>
      </c>
      <c r="I43" s="34"/>
      <c r="J43" s="34"/>
      <c r="K43" s="34"/>
      <c r="L43" s="34"/>
      <c r="M43" s="34"/>
      <c r="N43" s="34"/>
      <c r="O43" s="34"/>
      <c r="P43" s="37"/>
    </row>
    <row r="44" customHeight="1" spans="1:16">
      <c r="A44" s="37" t="s">
        <v>60</v>
      </c>
      <c r="B44" s="28">
        <f t="shared" si="1"/>
        <v>42</v>
      </c>
      <c r="C44" s="34"/>
      <c r="D44" s="34"/>
      <c r="E44" s="34">
        <v>24</v>
      </c>
      <c r="F44" s="34">
        <v>18</v>
      </c>
      <c r="G44" s="28">
        <f t="shared" si="2"/>
        <v>42</v>
      </c>
      <c r="H44" s="34">
        <v>42</v>
      </c>
      <c r="I44" s="34"/>
      <c r="J44" s="34"/>
      <c r="K44" s="34"/>
      <c r="L44" s="34"/>
      <c r="M44" s="34"/>
      <c r="N44" s="34"/>
      <c r="O44" s="34"/>
      <c r="P44" s="37"/>
    </row>
    <row r="45" customHeight="1" spans="1:16">
      <c r="A45" s="37" t="s">
        <v>61</v>
      </c>
      <c r="B45" s="28">
        <f t="shared" si="1"/>
        <v>3</v>
      </c>
      <c r="C45" s="34"/>
      <c r="D45" s="34"/>
      <c r="E45" s="34"/>
      <c r="F45" s="34">
        <v>3</v>
      </c>
      <c r="G45" s="28">
        <f t="shared" si="2"/>
        <v>3</v>
      </c>
      <c r="H45" s="34">
        <v>3</v>
      </c>
      <c r="I45" s="34"/>
      <c r="J45" s="34"/>
      <c r="K45" s="34"/>
      <c r="L45" s="34"/>
      <c r="M45" s="34"/>
      <c r="N45" s="34"/>
      <c r="O45" s="34"/>
      <c r="P45" s="37"/>
    </row>
    <row r="46" customHeight="1" spans="1:16">
      <c r="A46" s="25" t="s">
        <v>62</v>
      </c>
      <c r="B46" s="28">
        <f t="shared" si="1"/>
        <v>2</v>
      </c>
      <c r="C46" s="34"/>
      <c r="D46" s="34">
        <v>2</v>
      </c>
      <c r="E46" s="34"/>
      <c r="F46" s="34"/>
      <c r="G46" s="28">
        <f t="shared" si="2"/>
        <v>2</v>
      </c>
      <c r="H46" s="34">
        <v>2</v>
      </c>
      <c r="I46" s="34"/>
      <c r="J46" s="34"/>
      <c r="K46" s="34"/>
      <c r="L46" s="34"/>
      <c r="M46" s="34"/>
      <c r="N46" s="34"/>
      <c r="O46" s="34"/>
      <c r="P46" s="37"/>
    </row>
    <row r="47" customHeight="1" spans="1:16">
      <c r="A47" s="25" t="s">
        <v>63</v>
      </c>
      <c r="B47" s="28">
        <f t="shared" si="1"/>
        <v>1</v>
      </c>
      <c r="C47" s="34"/>
      <c r="D47" s="34"/>
      <c r="E47" s="34"/>
      <c r="F47" s="34">
        <v>1</v>
      </c>
      <c r="G47" s="28">
        <f t="shared" si="2"/>
        <v>1</v>
      </c>
      <c r="H47" s="34">
        <v>1</v>
      </c>
      <c r="I47" s="34"/>
      <c r="J47" s="34"/>
      <c r="K47" s="34"/>
      <c r="L47" s="34"/>
      <c r="M47" s="34"/>
      <c r="N47" s="34"/>
      <c r="O47" s="34"/>
      <c r="P47" s="37"/>
    </row>
    <row r="48" customHeight="1" spans="1:16">
      <c r="A48" s="25" t="s">
        <v>64</v>
      </c>
      <c r="B48" s="28">
        <f t="shared" si="1"/>
        <v>0.2</v>
      </c>
      <c r="C48" s="34"/>
      <c r="D48" s="34">
        <v>0.2</v>
      </c>
      <c r="E48" s="34"/>
      <c r="F48" s="34"/>
      <c r="G48" s="28">
        <f t="shared" si="2"/>
        <v>0.2</v>
      </c>
      <c r="H48" s="34">
        <v>0.2</v>
      </c>
      <c r="I48" s="34"/>
      <c r="J48" s="34"/>
      <c r="K48" s="34"/>
      <c r="L48" s="34"/>
      <c r="M48" s="34"/>
      <c r="N48" s="34"/>
      <c r="O48" s="34"/>
      <c r="P48" s="37"/>
    </row>
    <row r="49" customHeight="1" spans="1:16">
      <c r="A49" s="25" t="s">
        <v>65</v>
      </c>
      <c r="B49" s="28">
        <f t="shared" si="1"/>
        <v>30</v>
      </c>
      <c r="C49" s="34"/>
      <c r="D49" s="34"/>
      <c r="E49" s="34"/>
      <c r="F49" s="34">
        <v>30</v>
      </c>
      <c r="G49" s="28">
        <f t="shared" si="2"/>
        <v>30</v>
      </c>
      <c r="H49" s="34">
        <v>30</v>
      </c>
      <c r="I49" s="34"/>
      <c r="J49" s="34"/>
      <c r="K49" s="34"/>
      <c r="L49" s="34"/>
      <c r="M49" s="34"/>
      <c r="N49" s="34"/>
      <c r="O49" s="34"/>
      <c r="P49" s="37"/>
    </row>
    <row r="50" customHeight="1" spans="1:16">
      <c r="A50" s="27" t="s">
        <v>66</v>
      </c>
      <c r="B50" s="28">
        <f t="shared" si="1"/>
        <v>48</v>
      </c>
      <c r="C50" s="28"/>
      <c r="D50" s="28">
        <v>36</v>
      </c>
      <c r="E50" s="28"/>
      <c r="F50" s="28">
        <v>12</v>
      </c>
      <c r="G50" s="28">
        <f t="shared" si="2"/>
        <v>48</v>
      </c>
      <c r="H50" s="28">
        <v>48</v>
      </c>
      <c r="I50" s="28"/>
      <c r="J50" s="28"/>
      <c r="K50" s="28"/>
      <c r="L50" s="28"/>
      <c r="M50" s="28"/>
      <c r="N50" s="28"/>
      <c r="O50" s="28"/>
      <c r="P50" s="31"/>
    </row>
    <row r="51" customHeight="1" spans="1:16">
      <c r="A51" s="25" t="s">
        <v>67</v>
      </c>
      <c r="B51" s="28">
        <f t="shared" si="1"/>
        <v>3</v>
      </c>
      <c r="C51" s="28"/>
      <c r="D51" s="28"/>
      <c r="E51" s="28"/>
      <c r="F51" s="28">
        <v>3</v>
      </c>
      <c r="G51" s="28">
        <f t="shared" si="2"/>
        <v>3</v>
      </c>
      <c r="H51" s="28">
        <v>3</v>
      </c>
      <c r="I51" s="28"/>
      <c r="J51" s="28"/>
      <c r="K51" s="28"/>
      <c r="L51" s="28"/>
      <c r="M51" s="28"/>
      <c r="N51" s="28"/>
      <c r="O51" s="28"/>
      <c r="P51" s="31"/>
    </row>
    <row r="52" customHeight="1" spans="1:16">
      <c r="A52" s="27" t="s">
        <v>68</v>
      </c>
      <c r="B52" s="28">
        <f t="shared" si="1"/>
        <v>3</v>
      </c>
      <c r="C52" s="28"/>
      <c r="D52" s="28"/>
      <c r="E52" s="28"/>
      <c r="F52" s="28">
        <v>3</v>
      </c>
      <c r="G52" s="28">
        <f t="shared" si="2"/>
        <v>3</v>
      </c>
      <c r="H52" s="28">
        <v>3</v>
      </c>
      <c r="I52" s="28"/>
      <c r="J52" s="28"/>
      <c r="K52" s="28"/>
      <c r="L52" s="28"/>
      <c r="M52" s="28"/>
      <c r="N52" s="28"/>
      <c r="O52" s="28"/>
      <c r="P52" s="31"/>
    </row>
    <row r="53" customHeight="1" spans="1:16">
      <c r="A53" s="27" t="s">
        <v>69</v>
      </c>
      <c r="B53" s="28">
        <f t="shared" si="1"/>
        <v>6</v>
      </c>
      <c r="C53" s="28"/>
      <c r="D53" s="28"/>
      <c r="E53" s="28"/>
      <c r="F53" s="28">
        <v>6</v>
      </c>
      <c r="G53" s="28">
        <f t="shared" si="2"/>
        <v>6</v>
      </c>
      <c r="H53" s="28">
        <v>6</v>
      </c>
      <c r="I53" s="28"/>
      <c r="J53" s="28"/>
      <c r="K53" s="28"/>
      <c r="L53" s="28"/>
      <c r="M53" s="28"/>
      <c r="N53" s="28"/>
      <c r="O53" s="28"/>
      <c r="P53" s="31"/>
    </row>
    <row r="54" customHeight="1" spans="1:16">
      <c r="A54" s="27" t="s">
        <v>70</v>
      </c>
      <c r="B54" s="28">
        <f t="shared" si="1"/>
        <v>8.4</v>
      </c>
      <c r="C54" s="28"/>
      <c r="D54" s="28">
        <v>4.4</v>
      </c>
      <c r="E54" s="28"/>
      <c r="F54" s="28">
        <v>4</v>
      </c>
      <c r="G54" s="28">
        <f t="shared" si="2"/>
        <v>8.4</v>
      </c>
      <c r="H54" s="28">
        <v>8.4</v>
      </c>
      <c r="I54" s="28"/>
      <c r="J54" s="28"/>
      <c r="K54" s="28"/>
      <c r="L54" s="28"/>
      <c r="M54" s="28"/>
      <c r="N54" s="28"/>
      <c r="O54" s="28"/>
      <c r="P54" s="31"/>
    </row>
    <row r="55" spans="1:16">
      <c r="A55" s="38" t="s">
        <v>71</v>
      </c>
      <c r="B55" s="28">
        <f t="shared" si="1"/>
        <v>30</v>
      </c>
      <c r="C55" s="28"/>
      <c r="D55" s="28"/>
      <c r="E55" s="28"/>
      <c r="F55" s="28">
        <v>30</v>
      </c>
      <c r="G55" s="28">
        <f t="shared" si="2"/>
        <v>30</v>
      </c>
      <c r="H55" s="28">
        <v>30</v>
      </c>
      <c r="I55" s="28"/>
      <c r="J55" s="28"/>
      <c r="K55" s="28"/>
      <c r="L55" s="28"/>
      <c r="M55" s="28"/>
      <c r="N55" s="28"/>
      <c r="O55" s="28"/>
      <c r="P55" s="31"/>
    </row>
    <row r="56" spans="1:16">
      <c r="A56" s="25" t="s">
        <v>72</v>
      </c>
      <c r="B56" s="28">
        <v>505</v>
      </c>
      <c r="C56" s="28"/>
      <c r="D56" s="28"/>
      <c r="E56" s="28"/>
      <c r="F56" s="28">
        <v>505</v>
      </c>
      <c r="G56" s="28">
        <f t="shared" si="2"/>
        <v>271</v>
      </c>
      <c r="H56" s="28">
        <v>80</v>
      </c>
      <c r="I56" s="28">
        <v>191</v>
      </c>
      <c r="J56" s="28"/>
      <c r="K56" s="28"/>
      <c r="L56" s="28">
        <v>219</v>
      </c>
      <c r="M56" s="28"/>
      <c r="N56" s="28"/>
      <c r="O56" s="28">
        <v>15</v>
      </c>
      <c r="P56" s="31"/>
    </row>
    <row r="57" spans="1:16">
      <c r="A57" s="27" t="s">
        <v>73</v>
      </c>
      <c r="B57" s="28">
        <f>SUM(C57:F57)</f>
        <v>12.4</v>
      </c>
      <c r="C57" s="28"/>
      <c r="D57" s="28">
        <v>7.02</v>
      </c>
      <c r="E57" s="28"/>
      <c r="F57" s="28">
        <v>5.38</v>
      </c>
      <c r="G57" s="28">
        <f t="shared" si="2"/>
        <v>12.4</v>
      </c>
      <c r="H57" s="28">
        <v>12.4</v>
      </c>
      <c r="I57" s="28"/>
      <c r="J57" s="28"/>
      <c r="K57" s="28"/>
      <c r="L57" s="28"/>
      <c r="M57" s="28"/>
      <c r="N57" s="28"/>
      <c r="O57" s="28"/>
      <c r="P57" s="31"/>
    </row>
    <row r="58" spans="1:16">
      <c r="A58" s="27" t="s">
        <v>74</v>
      </c>
      <c r="B58" s="28">
        <f>SUM(C58:F58)</f>
        <v>3</v>
      </c>
      <c r="C58" s="28"/>
      <c r="D58" s="28"/>
      <c r="E58" s="28"/>
      <c r="F58" s="28">
        <v>3</v>
      </c>
      <c r="G58" s="28">
        <f t="shared" si="2"/>
        <v>3</v>
      </c>
      <c r="H58" s="28">
        <v>3</v>
      </c>
      <c r="I58" s="28"/>
      <c r="J58" s="28"/>
      <c r="K58" s="28"/>
      <c r="L58" s="28"/>
      <c r="M58" s="28"/>
      <c r="N58" s="28"/>
      <c r="O58" s="28"/>
      <c r="P58" s="31"/>
    </row>
  </sheetData>
  <mergeCells count="14">
    <mergeCell ref="A2:P2"/>
    <mergeCell ref="B4:F4"/>
    <mergeCell ref="G4:O4"/>
    <mergeCell ref="A4:A7"/>
    <mergeCell ref="B5:B7"/>
    <mergeCell ref="C5:C7"/>
    <mergeCell ref="D5:D7"/>
    <mergeCell ref="E5:E7"/>
    <mergeCell ref="F5:F7"/>
    <mergeCell ref="J6:J7"/>
    <mergeCell ref="K5:K7"/>
    <mergeCell ref="N6:N7"/>
    <mergeCell ref="O6:O7"/>
    <mergeCell ref="P4:P7"/>
  </mergeCells>
  <printOptions horizontalCentered="1" verticalCentered="1"/>
  <pageMargins left="0.75" right="0" top="0.239583333333333" bottom="0.389583333333333" header="0.2" footer="0.239583333333333"/>
  <pageSetup paperSize="9" scale="70" orientation="landscape" blackAndWhite="1" horizontalDpi="1200" verticalDpi="1200"/>
  <headerFooter alignWithMargins="0" scaleWithDoc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10、2017“三公”经费预算表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rmg</dc:creator>
  <cp:lastModifiedBy>lenovo</cp:lastModifiedBy>
  <dcterms:created xsi:type="dcterms:W3CDTF">2018-05-24T08:12:00Z</dcterms:created>
  <dcterms:modified xsi:type="dcterms:W3CDTF">2025-04-10T08:47:03Z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ECA715A8BBD645CEAB94319026A2A670_12</vt:lpwstr>
  </property>
</Properties>
</file>