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30" windowHeight="1159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<sst xmlns="http://schemas.openxmlformats.org/spreadsheetml/2006/main" count="174" uniqueCount="147">
  <si>
    <t>建设项目环评审批基础信息表</t>
  </si>
  <si>
    <r>
      <rPr>
        <sz val="11"/>
        <rFont val="宋体"/>
        <charset val="134"/>
      </rPr>
      <t>填表单位（盖章）：</t>
    </r>
  </si>
  <si>
    <t xml:space="preserve"> 广东好丽怡食品有限公司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</si>
  <si>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</si>
  <si>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</si>
  <si>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</si>
  <si>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</si>
  <si>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揭阳市揭东区锡场镇国森五金制品厂打蛋器生产项目</t>
  </si>
  <si>
    <r>
      <rPr>
        <b/>
        <sz val="9"/>
        <color rgb="FF000000"/>
        <rFont val="宋体"/>
        <charset val="134"/>
      </rPr>
      <t>建设内容、规模</t>
    </r>
  </si>
  <si>
    <t>（建设内容：生产烤蛋糕、华夫饼：规模：生产烤蛋糕250吨/年，华夫饼600吨/年 计量单位：吨/年）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</si>
  <si>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</si>
  <si>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无</t>
  </si>
  <si>
    <r>
      <rPr>
        <b/>
        <sz val="9"/>
        <color rgb="FF000000"/>
        <rFont val="宋体"/>
        <charset val="134"/>
      </rPr>
      <t>建设地点</t>
    </r>
  </si>
  <si>
    <t>揭阳市揭东区云路镇古湖村周处前云宝大道旁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</si>
  <si>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</si>
  <si>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</si>
  <si>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</si>
  <si>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三、食品制造，16、除手工制作和单纯分装外的“营养食品、保健食品、冷冻饮品、食用冰制造及其他食品制造”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</si>
  <si>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</si>
  <si>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</si>
  <si>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</si>
  <si>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</si>
  <si>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C1411 糕点、面包制造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</si>
  <si>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</si>
  <si>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</si>
  <si>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</si>
  <si>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</si>
  <si>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</si>
  <si>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</si>
  <si>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</si>
  <si>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</si>
  <si>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</si>
  <si>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</si>
  <si>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</si>
  <si>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</si>
  <si>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</si>
  <si>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</si>
  <si>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</si>
  <si>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</si>
  <si>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</si>
  <si>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</si>
  <si>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</si>
  <si>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</si>
  <si>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</si>
  <si>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</si>
  <si>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</si>
  <si>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</si>
  <si>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t>广东好丽怡食品有限公司</t>
  </si>
  <si>
    <r>
      <rPr>
        <b/>
        <sz val="9"/>
        <color rgb="FF000000"/>
        <rFont val="宋体"/>
        <charset val="134"/>
      </rPr>
      <t>法人代表</t>
    </r>
  </si>
  <si>
    <t>杨东伟</t>
  </si>
  <si>
    <r>
      <rPr>
        <b/>
        <sz val="11"/>
        <rFont val="宋体"/>
        <charset val="134"/>
      </rPr>
      <t>评价
单位</t>
    </r>
  </si>
  <si>
    <t>重庆大润环境科学研究院有限公司</t>
  </si>
  <si>
    <r>
      <rPr>
        <b/>
        <sz val="9"/>
        <color rgb="FF000000"/>
        <rFont val="宋体"/>
        <charset val="134"/>
      </rPr>
      <t>证书编号</t>
    </r>
  </si>
  <si>
    <t>国环评证乙字第3105号</t>
  </si>
  <si>
    <r>
      <rPr>
        <b/>
        <sz val="9"/>
        <color rgb="FF000000"/>
        <rFont val="宋体"/>
        <charset val="134"/>
      </rPr>
      <t>统一社会信用代码
（组织机构代码）</t>
    </r>
  </si>
  <si>
    <t>91445200MA538RCF5N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</si>
  <si>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</si>
  <si>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</si>
  <si>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陈淑意</t>
  </si>
  <si>
    <r>
      <rPr>
        <b/>
        <sz val="9"/>
        <color rgb="FF000000"/>
        <rFont val="宋体"/>
        <charset val="134"/>
      </rPr>
      <t>联系电话</t>
    </r>
  </si>
  <si>
    <t>023-58633188</t>
  </si>
  <si>
    <r>
      <rPr>
        <b/>
        <sz val="9"/>
        <color rgb="FF000000"/>
        <rFont val="宋体"/>
        <charset val="134"/>
      </rPr>
      <t>通讯地址</t>
    </r>
  </si>
  <si>
    <t>18122682593</t>
  </si>
  <si>
    <t>重庆市万州区白岩书院74号4号楼第三层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</si>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</sst>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177" formatCode="0.0_ "/>
    <numFmt numFmtId="178" formatCode="0.00_ "/>
    <numFmt numFmtId="179" formatCode="0.000_ "/>
    <numFmt numFmtId="180" formatCode="0.0000_ "/>
    <numFmt numFmtId="181" formatCode="yyyy&quot;年&quot;m&quot;月&quot;;@"/>
  </numFmts>
  <fonts count="39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4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30" fillId="22" borderId="18" applyNumberFormat="0" applyAlignment="0" applyProtection="0">
      <alignment vertical="center"/>
    </xf>
    <xf numFmtId="0" fontId="32" fillId="33" borderId="23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vertical="center" wrapText="1"/>
      <protection locked="0"/>
    </xf>
    <xf numFmtId="179" fontId="11" fillId="0" borderId="1" xfId="0" applyNumberFormat="1" applyFont="1" applyBorder="1" applyAlignment="1" applyProtection="1">
      <alignment vertical="center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Border="1" applyAlignment="1" applyProtection="1">
      <alignment vertical="center"/>
      <protection locked="0"/>
    </xf>
    <xf numFmtId="179" fontId="11" fillId="0" borderId="8" xfId="0" applyNumberFormat="1" applyFont="1" applyBorder="1" applyAlignment="1" applyProtection="1">
      <alignment vertical="center"/>
      <protection locked="0"/>
    </xf>
    <xf numFmtId="180" fontId="10" fillId="0" borderId="1" xfId="0" applyNumberFormat="1" applyFont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1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828675</xdr:colOff>
          <xdr:row>21</xdr:row>
          <xdr:rowOff>47625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8286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200025</xdr:rowOff>
        </xdr:from>
        <xdr:to>
          <xdr:col>11</xdr:col>
          <xdr:colOff>828675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515100"/>
              <a:ext cx="8286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0</xdr:rowOff>
        </xdr:from>
        <xdr:to>
          <xdr:col>10</xdr:col>
          <xdr:colOff>885825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448925" y="6115050"/>
              <a:ext cx="8096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0</xdr:rowOff>
        </xdr:from>
        <xdr:to>
          <xdr:col>10</xdr:col>
          <xdr:colOff>914400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458450" y="6715125"/>
              <a:ext cx="8286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285750</xdr:rowOff>
        </xdr:from>
        <xdr:to>
          <xdr:col>11</xdr:col>
          <xdr:colOff>923925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401050"/>
              <a:ext cx="914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29</xdr:row>
          <xdr:rowOff>285750</xdr:rowOff>
        </xdr:from>
        <xdr:to>
          <xdr:col>12</xdr:col>
          <xdr:colOff>123825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915775" y="84010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1085850</xdr:colOff>
          <xdr:row>29</xdr:row>
          <xdr:rowOff>285750</xdr:rowOff>
        </xdr:from>
        <xdr:to>
          <xdr:col>12</xdr:col>
          <xdr:colOff>714375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430125" y="8401050"/>
              <a:ext cx="714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29</xdr:row>
          <xdr:rowOff>285750</xdr:rowOff>
        </xdr:from>
        <xdr:to>
          <xdr:col>13</xdr:col>
          <xdr:colOff>361950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811125" y="8401050"/>
              <a:ext cx="723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20</xdr:row>
          <xdr:rowOff>0</xdr:rowOff>
        </xdr:from>
        <xdr:to>
          <xdr:col>10</xdr:col>
          <xdr:colOff>914400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458450" y="6315075"/>
              <a:ext cx="8286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180975</xdr:rowOff>
        </xdr:from>
        <xdr:to>
          <xdr:col>11</xdr:col>
          <xdr:colOff>923925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82025"/>
              <a:ext cx="914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30</xdr:row>
          <xdr:rowOff>180975</xdr:rowOff>
        </xdr:from>
        <xdr:to>
          <xdr:col>12</xdr:col>
          <xdr:colOff>123825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915775" y="858202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1085850</xdr:colOff>
          <xdr:row>30</xdr:row>
          <xdr:rowOff>180975</xdr:rowOff>
        </xdr:from>
        <xdr:to>
          <xdr:col>12</xdr:col>
          <xdr:colOff>714375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430125" y="8582025"/>
              <a:ext cx="714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30</xdr:row>
          <xdr:rowOff>180975</xdr:rowOff>
        </xdr:from>
        <xdr:to>
          <xdr:col>13</xdr:col>
          <xdr:colOff>361950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811125" y="8582025"/>
              <a:ext cx="723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180975</xdr:rowOff>
        </xdr:from>
        <xdr:to>
          <xdr:col>11</xdr:col>
          <xdr:colOff>923925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63000"/>
              <a:ext cx="914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31</xdr:row>
          <xdr:rowOff>180975</xdr:rowOff>
        </xdr:from>
        <xdr:to>
          <xdr:col>12</xdr:col>
          <xdr:colOff>123825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915775" y="87630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1085850</xdr:colOff>
          <xdr:row>31</xdr:row>
          <xdr:rowOff>180975</xdr:rowOff>
        </xdr:from>
        <xdr:to>
          <xdr:col>12</xdr:col>
          <xdr:colOff>714375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430125" y="8763000"/>
              <a:ext cx="714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31</xdr:row>
          <xdr:rowOff>180975</xdr:rowOff>
        </xdr:from>
        <xdr:to>
          <xdr:col>13</xdr:col>
          <xdr:colOff>361950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811125" y="8763000"/>
              <a:ext cx="723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180975</xdr:rowOff>
        </xdr:from>
        <xdr:to>
          <xdr:col>11</xdr:col>
          <xdr:colOff>923925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43975"/>
              <a:ext cx="914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32</xdr:row>
          <xdr:rowOff>180975</xdr:rowOff>
        </xdr:from>
        <xdr:to>
          <xdr:col>12</xdr:col>
          <xdr:colOff>123825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915775" y="89439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1085850</xdr:colOff>
          <xdr:row>32</xdr:row>
          <xdr:rowOff>180975</xdr:rowOff>
        </xdr:from>
        <xdr:to>
          <xdr:col>12</xdr:col>
          <xdr:colOff>714375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430125" y="8943975"/>
              <a:ext cx="714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32</xdr:row>
          <xdr:rowOff>180975</xdr:rowOff>
        </xdr:from>
        <xdr:to>
          <xdr:col>13</xdr:col>
          <xdr:colOff>361950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811125" y="8943975"/>
              <a:ext cx="723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7" workbookViewId="0">
      <selection activeCell="G12" sqref="G12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2"/>
      <c r="J2" s="52"/>
      <c r="K2" s="6" t="s">
        <v>4</v>
      </c>
      <c r="L2" s="6"/>
      <c r="M2" s="52"/>
      <c r="N2" s="52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3"/>
      <c r="J3" s="54" t="s">
        <v>9</v>
      </c>
      <c r="K3" s="55"/>
      <c r="L3" s="55"/>
      <c r="M3" s="55"/>
      <c r="N3" s="55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6"/>
      <c r="F4" s="16"/>
      <c r="G4" s="16"/>
      <c r="H4" s="17"/>
      <c r="I4" s="56"/>
      <c r="J4" s="55"/>
      <c r="K4" s="55"/>
      <c r="L4" s="55"/>
      <c r="M4" s="55"/>
      <c r="N4" s="55"/>
    </row>
    <row r="5" s="4" customFormat="1" ht="24.75" customHeight="1" spans="1:14">
      <c r="A5" s="14"/>
      <c r="B5" s="11" t="s">
        <v>12</v>
      </c>
      <c r="C5" s="11"/>
      <c r="D5" s="18" t="s">
        <v>13</v>
      </c>
      <c r="E5" s="19"/>
      <c r="F5" s="19"/>
      <c r="G5" s="20"/>
      <c r="H5" s="21"/>
      <c r="I5" s="57"/>
      <c r="J5" s="55"/>
      <c r="K5" s="55"/>
      <c r="L5" s="55"/>
      <c r="M5" s="55"/>
      <c r="N5" s="55"/>
    </row>
    <row r="6" s="4" customFormat="1" ht="24.75" customHeight="1" spans="1:14">
      <c r="A6" s="14"/>
      <c r="B6" s="22" t="s">
        <v>14</v>
      </c>
      <c r="C6" s="11"/>
      <c r="D6" s="23">
        <v>1</v>
      </c>
      <c r="E6" s="23"/>
      <c r="F6" s="23"/>
      <c r="G6" s="23"/>
      <c r="H6" s="11" t="s">
        <v>15</v>
      </c>
      <c r="I6" s="58"/>
      <c r="J6" s="59">
        <v>43678</v>
      </c>
      <c r="K6" s="59"/>
      <c r="L6" s="59"/>
      <c r="M6" s="59"/>
      <c r="N6" s="59"/>
    </row>
    <row r="7" s="4" customFormat="1" ht="24.75" customHeight="1" spans="1:14">
      <c r="A7" s="14"/>
      <c r="B7" s="11" t="s">
        <v>16</v>
      </c>
      <c r="C7" s="11"/>
      <c r="D7" s="24" t="s">
        <v>17</v>
      </c>
      <c r="E7" s="25"/>
      <c r="F7" s="25"/>
      <c r="G7" s="25"/>
      <c r="H7" s="11" t="s">
        <v>18</v>
      </c>
      <c r="I7" s="58"/>
      <c r="J7" s="59">
        <v>43739</v>
      </c>
      <c r="K7" s="59"/>
      <c r="L7" s="59"/>
      <c r="M7" s="59"/>
      <c r="N7" s="59"/>
    </row>
    <row r="8" s="4" customFormat="1" ht="24.75" customHeight="1" spans="1:14">
      <c r="A8" s="14"/>
      <c r="B8" s="11" t="s">
        <v>19</v>
      </c>
      <c r="C8" s="11"/>
      <c r="D8" s="26" t="s">
        <v>20</v>
      </c>
      <c r="E8" s="19"/>
      <c r="F8" s="19"/>
      <c r="G8" s="20"/>
      <c r="H8" s="11" t="s">
        <v>21</v>
      </c>
      <c r="I8" s="58"/>
      <c r="J8" s="54" t="s">
        <v>22</v>
      </c>
      <c r="K8" s="55"/>
      <c r="L8" s="55"/>
      <c r="M8" s="55"/>
      <c r="N8" s="55"/>
    </row>
    <row r="9" s="4" customFormat="1" ht="24.75" customHeight="1" spans="1:14">
      <c r="A9" s="14"/>
      <c r="B9" s="11" t="s">
        <v>23</v>
      </c>
      <c r="C9" s="11"/>
      <c r="D9" s="15" t="s">
        <v>11</v>
      </c>
      <c r="E9" s="16"/>
      <c r="F9" s="16"/>
      <c r="G9" s="16"/>
      <c r="H9" s="27" t="s">
        <v>24</v>
      </c>
      <c r="I9" s="60"/>
      <c r="J9" s="55" t="s">
        <v>25</v>
      </c>
      <c r="K9" s="55"/>
      <c r="L9" s="55"/>
      <c r="M9" s="55"/>
      <c r="N9" s="55"/>
    </row>
    <row r="10" s="4" customFormat="1" ht="24.75" customHeight="1" spans="1:14">
      <c r="A10" s="14"/>
      <c r="B10" s="11" t="s">
        <v>26</v>
      </c>
      <c r="C10" s="11"/>
      <c r="D10" s="28" t="s">
        <v>27</v>
      </c>
      <c r="E10" s="29"/>
      <c r="F10" s="29"/>
      <c r="G10" s="30"/>
      <c r="H10" s="11" t="s">
        <v>28</v>
      </c>
      <c r="I10" s="11"/>
      <c r="J10" s="61" t="s">
        <v>11</v>
      </c>
      <c r="K10" s="62"/>
      <c r="L10" s="62"/>
      <c r="M10" s="62"/>
      <c r="N10" s="63"/>
    </row>
    <row r="11" s="4" customFormat="1" ht="24.75" customHeight="1" spans="1:14">
      <c r="A11" s="14"/>
      <c r="B11" s="11" t="s">
        <v>29</v>
      </c>
      <c r="C11" s="11"/>
      <c r="D11" s="15" t="s">
        <v>11</v>
      </c>
      <c r="E11" s="16"/>
      <c r="F11" s="16"/>
      <c r="G11" s="16"/>
      <c r="H11" s="11" t="s">
        <v>30</v>
      </c>
      <c r="I11" s="11"/>
      <c r="J11" s="54" t="s">
        <v>11</v>
      </c>
      <c r="K11" s="55"/>
      <c r="L11" s="55"/>
      <c r="M11" s="55"/>
      <c r="N11" s="55"/>
    </row>
    <row r="12" s="4" customFormat="1" ht="24.75" customHeight="1" spans="1:14">
      <c r="A12" s="14"/>
      <c r="B12" s="11" t="s">
        <v>31</v>
      </c>
      <c r="C12" s="11"/>
      <c r="D12" s="11" t="s">
        <v>32</v>
      </c>
      <c r="E12" s="31">
        <v>116.44544</v>
      </c>
      <c r="F12" s="11" t="s">
        <v>33</v>
      </c>
      <c r="G12" s="31">
        <v>23.602733</v>
      </c>
      <c r="H12" s="11" t="s">
        <v>34</v>
      </c>
      <c r="I12" s="11"/>
      <c r="J12" s="64" t="s">
        <v>35</v>
      </c>
      <c r="K12" s="64"/>
      <c r="L12" s="64"/>
      <c r="M12" s="64"/>
      <c r="N12" s="64"/>
    </row>
    <row r="13" s="4" customFormat="1" ht="24.75" customHeight="1" spans="1:14">
      <c r="A13" s="14"/>
      <c r="B13" s="11" t="s">
        <v>36</v>
      </c>
      <c r="C13" s="11"/>
      <c r="D13" s="11" t="s">
        <v>37</v>
      </c>
      <c r="E13" s="31"/>
      <c r="F13" s="11" t="s">
        <v>38</v>
      </c>
      <c r="G13" s="32"/>
      <c r="H13" s="11" t="s">
        <v>39</v>
      </c>
      <c r="I13" s="32"/>
      <c r="J13" s="11" t="s">
        <v>40</v>
      </c>
      <c r="K13" s="65"/>
      <c r="L13" s="11" t="s">
        <v>41</v>
      </c>
      <c r="M13" s="66"/>
      <c r="N13" s="67"/>
    </row>
    <row r="14" s="4" customFormat="1" ht="24.75" customHeight="1" spans="1:14">
      <c r="A14" s="14"/>
      <c r="B14" s="11" t="s">
        <v>42</v>
      </c>
      <c r="C14" s="11"/>
      <c r="D14" s="33">
        <v>600</v>
      </c>
      <c r="E14" s="33"/>
      <c r="F14" s="33"/>
      <c r="G14" s="34"/>
      <c r="H14" s="35" t="s">
        <v>43</v>
      </c>
      <c r="I14" s="35"/>
      <c r="J14" s="33">
        <v>18</v>
      </c>
      <c r="K14" s="33"/>
      <c r="L14" s="11" t="s">
        <v>44</v>
      </c>
      <c r="M14" s="68">
        <v>0.03</v>
      </c>
      <c r="N14" s="68"/>
    </row>
    <row r="15" s="4" customFormat="1" ht="24.75" customHeight="1" spans="1:14">
      <c r="A15" s="10" t="s">
        <v>45</v>
      </c>
      <c r="B15" s="11" t="s">
        <v>46</v>
      </c>
      <c r="C15" s="11"/>
      <c r="D15" s="15" t="s">
        <v>47</v>
      </c>
      <c r="E15" s="16"/>
      <c r="F15" s="11" t="s">
        <v>48</v>
      </c>
      <c r="G15" s="36" t="s">
        <v>49</v>
      </c>
      <c r="H15" s="10" t="s">
        <v>50</v>
      </c>
      <c r="I15" s="11" t="s">
        <v>46</v>
      </c>
      <c r="J15" s="15" t="s">
        <v>51</v>
      </c>
      <c r="K15" s="16"/>
      <c r="L15" s="69" t="s">
        <v>52</v>
      </c>
      <c r="M15" s="15" t="s">
        <v>53</v>
      </c>
      <c r="N15" s="16"/>
    </row>
    <row r="16" s="4" customFormat="1" ht="24.75" customHeight="1" spans="1:14">
      <c r="A16" s="14"/>
      <c r="B16" s="11" t="s">
        <v>54</v>
      </c>
      <c r="C16" s="11"/>
      <c r="D16" s="16" t="s">
        <v>55</v>
      </c>
      <c r="E16" s="16"/>
      <c r="F16" s="11" t="s">
        <v>56</v>
      </c>
      <c r="G16" s="36" t="s">
        <v>49</v>
      </c>
      <c r="H16" s="14"/>
      <c r="I16" s="11" t="s">
        <v>57</v>
      </c>
      <c r="J16" s="15" t="s">
        <v>58</v>
      </c>
      <c r="K16" s="16"/>
      <c r="L16" s="69" t="s">
        <v>59</v>
      </c>
      <c r="M16" s="16" t="s">
        <v>60</v>
      </c>
      <c r="N16" s="16"/>
    </row>
    <row r="17" s="4" customFormat="1" ht="24.75" customHeight="1" spans="1:14">
      <c r="A17" s="14"/>
      <c r="B17" s="11" t="s">
        <v>61</v>
      </c>
      <c r="C17" s="11"/>
      <c r="D17" s="24" t="s">
        <v>13</v>
      </c>
      <c r="E17" s="16"/>
      <c r="F17" s="11" t="s">
        <v>59</v>
      </c>
      <c r="G17" s="37" t="s">
        <v>62</v>
      </c>
      <c r="H17" s="14"/>
      <c r="I17" s="11" t="s">
        <v>61</v>
      </c>
      <c r="J17" s="15" t="s">
        <v>63</v>
      </c>
      <c r="K17" s="16"/>
      <c r="L17" s="16"/>
      <c r="M17" s="16"/>
      <c r="N17" s="16"/>
    </row>
    <row r="18" s="4" customFormat="1" ht="24" customHeight="1" spans="1:14">
      <c r="A18" s="10" t="s">
        <v>64</v>
      </c>
      <c r="B18" s="14" t="s">
        <v>65</v>
      </c>
      <c r="C18" s="14"/>
      <c r="D18" s="11" t="s">
        <v>66</v>
      </c>
      <c r="E18" s="11"/>
      <c r="F18" s="11" t="s">
        <v>67</v>
      </c>
      <c r="G18" s="38" t="s">
        <v>68</v>
      </c>
      <c r="H18" s="39"/>
      <c r="I18" s="39"/>
      <c r="J18" s="39"/>
      <c r="K18" s="11" t="s">
        <v>69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70</v>
      </c>
      <c r="E19" s="11" t="s">
        <v>71</v>
      </c>
      <c r="F19" s="11" t="s">
        <v>72</v>
      </c>
      <c r="G19" s="11" t="s">
        <v>73</v>
      </c>
      <c r="H19" s="11" t="s">
        <v>74</v>
      </c>
      <c r="I19" s="11" t="s">
        <v>75</v>
      </c>
      <c r="J19" s="11" t="s">
        <v>76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77</v>
      </c>
      <c r="C20" s="11" t="s">
        <v>78</v>
      </c>
      <c r="D20" s="40"/>
      <c r="E20" s="40"/>
      <c r="F20" s="40">
        <v>0.035</v>
      </c>
      <c r="G20" s="40">
        <v>0</v>
      </c>
      <c r="H20" s="40">
        <v>0.035</v>
      </c>
      <c r="I20" s="40">
        <f>E20-G20+F20</f>
        <v>0.035</v>
      </c>
      <c r="J20" s="40">
        <f>F20-G20-H20</f>
        <v>0</v>
      </c>
      <c r="K20" s="70" t="s">
        <v>79</v>
      </c>
      <c r="L20" s="71"/>
      <c r="M20" s="71"/>
      <c r="N20" s="72"/>
    </row>
    <row r="21" s="4" customFormat="1" ht="15.75" customHeight="1" spans="1:14">
      <c r="A21" s="14"/>
      <c r="B21" s="14"/>
      <c r="C21" s="11" t="s">
        <v>80</v>
      </c>
      <c r="D21" s="41"/>
      <c r="E21" s="41"/>
      <c r="F21" s="40">
        <v>0.936</v>
      </c>
      <c r="G21" s="40">
        <v>0</v>
      </c>
      <c r="H21" s="40">
        <v>0.936</v>
      </c>
      <c r="I21" s="40">
        <f>E21-G21+F21</f>
        <v>0.936</v>
      </c>
      <c r="J21" s="40">
        <f t="shared" ref="J21:J29" si="0">F21-G21-H21</f>
        <v>0</v>
      </c>
      <c r="K21" s="73" t="s">
        <v>81</v>
      </c>
      <c r="L21" s="74" t="s">
        <v>82</v>
      </c>
      <c r="M21" s="74"/>
      <c r="N21" s="75"/>
    </row>
    <row r="22" s="4" customFormat="1" ht="15.75" customHeight="1" spans="1:14">
      <c r="A22" s="14"/>
      <c r="B22" s="14"/>
      <c r="C22" s="11" t="s">
        <v>83</v>
      </c>
      <c r="D22" s="41"/>
      <c r="E22" s="41"/>
      <c r="F22" s="40">
        <v>0.012</v>
      </c>
      <c r="G22" s="40">
        <v>0</v>
      </c>
      <c r="H22" s="40">
        <v>0.012</v>
      </c>
      <c r="I22" s="40">
        <f>E22-G22+F22</f>
        <v>0.012</v>
      </c>
      <c r="J22" s="40">
        <f t="shared" si="0"/>
        <v>0</v>
      </c>
      <c r="K22" s="76"/>
      <c r="L22" s="74" t="s">
        <v>84</v>
      </c>
      <c r="M22" s="74"/>
      <c r="N22" s="75"/>
    </row>
    <row r="23" s="4" customFormat="1" ht="15.75" customHeight="1" spans="1:14">
      <c r="A23" s="14"/>
      <c r="B23" s="14"/>
      <c r="C23" s="11" t="s">
        <v>85</v>
      </c>
      <c r="D23" s="41"/>
      <c r="E23" s="41"/>
      <c r="F23" s="41"/>
      <c r="G23" s="41"/>
      <c r="H23" s="41"/>
      <c r="I23" s="40">
        <f t="shared" ref="I21:I29" si="1">E23-G23+F23</f>
        <v>0</v>
      </c>
      <c r="J23" s="40">
        <f t="shared" si="0"/>
        <v>0</v>
      </c>
      <c r="K23" s="76" t="s">
        <v>86</v>
      </c>
      <c r="L23" s="77" t="s">
        <v>87</v>
      </c>
      <c r="M23" s="77"/>
      <c r="N23" s="78"/>
    </row>
    <row r="24" s="4" customFormat="1" ht="15.75" customHeight="1" spans="1:14">
      <c r="A24" s="14"/>
      <c r="B24" s="14"/>
      <c r="C24" s="11" t="s">
        <v>88</v>
      </c>
      <c r="D24" s="41"/>
      <c r="E24" s="41"/>
      <c r="F24" s="41"/>
      <c r="G24" s="41"/>
      <c r="H24" s="41"/>
      <c r="I24" s="40">
        <f t="shared" si="1"/>
        <v>0</v>
      </c>
      <c r="J24" s="40">
        <f t="shared" si="0"/>
        <v>0</v>
      </c>
      <c r="K24" s="79"/>
      <c r="L24" s="80"/>
      <c r="M24" s="80"/>
      <c r="N24" s="81"/>
    </row>
    <row r="25" s="4" customFormat="1" ht="15.75" customHeight="1" spans="1:14">
      <c r="A25" s="14"/>
      <c r="B25" s="14" t="s">
        <v>89</v>
      </c>
      <c r="C25" s="11" t="s">
        <v>90</v>
      </c>
      <c r="D25" s="41"/>
      <c r="E25" s="41"/>
      <c r="F25" s="42">
        <v>228.9</v>
      </c>
      <c r="G25" s="42">
        <v>0</v>
      </c>
      <c r="H25" s="42">
        <v>0</v>
      </c>
      <c r="I25" s="40">
        <f t="shared" si="1"/>
        <v>228.9</v>
      </c>
      <c r="J25" s="40">
        <f t="shared" si="0"/>
        <v>228.9</v>
      </c>
      <c r="K25" s="82" t="s">
        <v>91</v>
      </c>
      <c r="L25" s="82"/>
      <c r="M25" s="82"/>
      <c r="N25" s="82"/>
    </row>
    <row r="26" s="4" customFormat="1" ht="15.75" customHeight="1" spans="1:14">
      <c r="A26" s="14"/>
      <c r="B26" s="14"/>
      <c r="C26" s="11" t="s">
        <v>92</v>
      </c>
      <c r="D26" s="41"/>
      <c r="E26" s="41"/>
      <c r="F26" s="42">
        <v>0.02</v>
      </c>
      <c r="G26" s="43">
        <v>0</v>
      </c>
      <c r="H26" s="43">
        <v>0</v>
      </c>
      <c r="I26" s="40">
        <f t="shared" si="1"/>
        <v>0.02</v>
      </c>
      <c r="J26" s="40">
        <f t="shared" si="0"/>
        <v>0.02</v>
      </c>
      <c r="K26" s="82" t="s">
        <v>91</v>
      </c>
      <c r="L26" s="82"/>
      <c r="M26" s="82"/>
      <c r="N26" s="82"/>
    </row>
    <row r="27" s="4" customFormat="1" ht="15.75" customHeight="1" spans="1:14">
      <c r="A27" s="14"/>
      <c r="B27" s="14"/>
      <c r="C27" s="11" t="s">
        <v>93</v>
      </c>
      <c r="D27" s="41"/>
      <c r="E27" s="41"/>
      <c r="F27" s="42">
        <v>0.314</v>
      </c>
      <c r="G27" s="42">
        <v>0</v>
      </c>
      <c r="H27" s="42">
        <v>0</v>
      </c>
      <c r="I27" s="40">
        <f t="shared" si="1"/>
        <v>0.314</v>
      </c>
      <c r="J27" s="40">
        <f t="shared" si="0"/>
        <v>0.314</v>
      </c>
      <c r="K27" s="82" t="s">
        <v>91</v>
      </c>
      <c r="L27" s="82"/>
      <c r="M27" s="82"/>
      <c r="N27" s="82"/>
    </row>
    <row r="28" s="4" customFormat="1" ht="15.75" customHeight="1" spans="1:14">
      <c r="A28" s="14"/>
      <c r="B28" s="14"/>
      <c r="C28" s="11" t="s">
        <v>94</v>
      </c>
      <c r="D28" s="41"/>
      <c r="E28" s="41"/>
      <c r="F28" s="41"/>
      <c r="G28" s="41"/>
      <c r="H28" s="41"/>
      <c r="I28" s="40">
        <f t="shared" si="1"/>
        <v>0</v>
      </c>
      <c r="J28" s="40">
        <f t="shared" si="0"/>
        <v>0</v>
      </c>
      <c r="K28" s="82" t="s">
        <v>91</v>
      </c>
      <c r="L28" s="82"/>
      <c r="M28" s="82"/>
      <c r="N28" s="82"/>
    </row>
    <row r="29" s="4" customFormat="1" ht="15.75" customHeight="1" spans="1:14">
      <c r="A29" s="14"/>
      <c r="B29" s="14"/>
      <c r="C29" s="11" t="s">
        <v>95</v>
      </c>
      <c r="D29" s="44"/>
      <c r="E29" s="44"/>
      <c r="F29" s="45"/>
      <c r="G29" s="40"/>
      <c r="H29" s="40"/>
      <c r="I29" s="40">
        <f t="shared" si="1"/>
        <v>0</v>
      </c>
      <c r="J29" s="40">
        <f>F29-H29+G29</f>
        <v>0</v>
      </c>
      <c r="K29" s="83" t="s">
        <v>91</v>
      </c>
      <c r="L29" s="83"/>
      <c r="M29" s="83"/>
      <c r="N29" s="83"/>
    </row>
    <row r="30" ht="22.5" spans="1:14">
      <c r="A30" s="10" t="s">
        <v>96</v>
      </c>
      <c r="B30" s="10"/>
      <c r="C30" s="46" t="s">
        <v>97</v>
      </c>
      <c r="D30" s="47"/>
      <c r="E30" s="39" t="s">
        <v>98</v>
      </c>
      <c r="F30" s="39"/>
      <c r="G30" s="11" t="s">
        <v>99</v>
      </c>
      <c r="H30" s="11" t="s">
        <v>100</v>
      </c>
      <c r="I30" s="11" t="s">
        <v>101</v>
      </c>
      <c r="J30" s="11" t="s">
        <v>102</v>
      </c>
      <c r="K30" s="11" t="s">
        <v>103</v>
      </c>
      <c r="L30" s="38" t="s">
        <v>104</v>
      </c>
      <c r="M30" s="38"/>
      <c r="N30" s="38"/>
    </row>
    <row r="31" spans="1:16">
      <c r="A31" s="10"/>
      <c r="B31" s="10"/>
      <c r="C31" s="39" t="s">
        <v>105</v>
      </c>
      <c r="D31" s="39"/>
      <c r="E31" s="26"/>
      <c r="F31" s="20"/>
      <c r="G31" s="48"/>
      <c r="H31" s="12"/>
      <c r="I31" s="48"/>
      <c r="J31" s="48" t="s">
        <v>106</v>
      </c>
      <c r="K31" s="84"/>
      <c r="L31" s="85" t="s">
        <v>107</v>
      </c>
      <c r="M31" s="85"/>
      <c r="N31" s="85"/>
      <c r="P31" s="86"/>
    </row>
    <row r="32" spans="1:14">
      <c r="A32" s="10"/>
      <c r="B32" s="10"/>
      <c r="C32" s="39" t="s">
        <v>108</v>
      </c>
      <c r="D32" s="39"/>
      <c r="E32" s="26"/>
      <c r="F32" s="20"/>
      <c r="G32" s="48"/>
      <c r="H32" s="49" t="s">
        <v>91</v>
      </c>
      <c r="I32" s="48"/>
      <c r="J32" s="48" t="s">
        <v>106</v>
      </c>
      <c r="K32" s="84"/>
      <c r="L32" s="85" t="s">
        <v>107</v>
      </c>
      <c r="M32" s="85"/>
      <c r="N32" s="85"/>
    </row>
    <row r="33" spans="1:14">
      <c r="A33" s="10"/>
      <c r="B33" s="10"/>
      <c r="C33" s="39" t="s">
        <v>109</v>
      </c>
      <c r="D33" s="39"/>
      <c r="E33" s="26"/>
      <c r="F33" s="20"/>
      <c r="G33" s="48"/>
      <c r="H33" s="49" t="s">
        <v>91</v>
      </c>
      <c r="I33" s="48"/>
      <c r="J33" s="48" t="s">
        <v>106</v>
      </c>
      <c r="K33" s="84"/>
      <c r="L33" s="85" t="s">
        <v>107</v>
      </c>
      <c r="M33" s="85"/>
      <c r="N33" s="85"/>
    </row>
    <row r="34" spans="1:14">
      <c r="A34" s="10"/>
      <c r="B34" s="10"/>
      <c r="C34" s="39" t="s">
        <v>110</v>
      </c>
      <c r="D34" s="39"/>
      <c r="E34" s="26"/>
      <c r="F34" s="20"/>
      <c r="G34" s="48"/>
      <c r="H34" s="49" t="s">
        <v>91</v>
      </c>
      <c r="I34" s="48"/>
      <c r="J34" s="48" t="s">
        <v>106</v>
      </c>
      <c r="K34" s="84"/>
      <c r="L34" s="85" t="s">
        <v>107</v>
      </c>
      <c r="M34" s="85"/>
      <c r="N34" s="85"/>
    </row>
    <row r="35" s="2" customFormat="1" ht="12" spans="1:14">
      <c r="A35" s="50" t="s">
        <v>111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="2" customFormat="1" ht="12" spans="1:14">
      <c r="A36" s="50" t="s">
        <v>112</v>
      </c>
      <c r="B36" s="50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="2" customFormat="1" ht="12" spans="1:14">
      <c r="A37" s="50" t="s">
        <v>113</v>
      </c>
      <c r="B37" s="50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="2" customFormat="1" ht="12" spans="1:14">
      <c r="A38" s="50" t="s">
        <v>114</v>
      </c>
      <c r="B38" s="50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="2" customFormat="1" ht="12" spans="1:14">
      <c r="A39" s="50" t="s">
        <v>115</v>
      </c>
      <c r="B39" s="50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5" right="0.259027777777778" top="0.36875" bottom="0.159027777777778" header="0.26875" footer="0.25"/>
  <pageSetup paperSize="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828675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200025</xdr:rowOff>
                  </from>
                  <to>
                    <xdr:col>11</xdr:col>
                    <xdr:colOff>828675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76200</xdr:colOff>
                    <xdr:row>19</xdr:row>
                    <xdr:rowOff>0</xdr:rowOff>
                  </from>
                  <to>
                    <xdr:col>10</xdr:col>
                    <xdr:colOff>885825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85725</xdr:colOff>
                    <xdr:row>22</xdr:row>
                    <xdr:rowOff>0</xdr:rowOff>
                  </from>
                  <to>
                    <xdr:col>10</xdr:col>
                    <xdr:colOff>914400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285750</xdr:rowOff>
                  </from>
                  <to>
                    <xdr:col>11</xdr:col>
                    <xdr:colOff>923925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571500</xdr:colOff>
                    <xdr:row>29</xdr:row>
                    <xdr:rowOff>285750</xdr:rowOff>
                  </from>
                  <to>
                    <xdr:col>12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1085850</xdr:colOff>
                    <xdr:row>29</xdr:row>
                    <xdr:rowOff>285750</xdr:rowOff>
                  </from>
                  <to>
                    <xdr:col>12</xdr:col>
                    <xdr:colOff>714375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381000</xdr:colOff>
                    <xdr:row>29</xdr:row>
                    <xdr:rowOff>285750</xdr:rowOff>
                  </from>
                  <to>
                    <xdr:col>13</xdr:col>
                    <xdr:colOff>361950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85725</xdr:colOff>
                    <xdr:row>20</xdr:row>
                    <xdr:rowOff>0</xdr:rowOff>
                  </from>
                  <to>
                    <xdr:col>10</xdr:col>
                    <xdr:colOff>914400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180975</xdr:rowOff>
                  </from>
                  <to>
                    <xdr:col>11</xdr:col>
                    <xdr:colOff>923925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571500</xdr:colOff>
                    <xdr:row>30</xdr:row>
                    <xdr:rowOff>180975</xdr:rowOff>
                  </from>
                  <to>
                    <xdr:col>12</xdr:col>
                    <xdr:colOff>123825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1085850</xdr:colOff>
                    <xdr:row>30</xdr:row>
                    <xdr:rowOff>180975</xdr:rowOff>
                  </from>
                  <to>
                    <xdr:col>12</xdr:col>
                    <xdr:colOff>714375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381000</xdr:colOff>
                    <xdr:row>30</xdr:row>
                    <xdr:rowOff>180975</xdr:rowOff>
                  </from>
                  <to>
                    <xdr:col>13</xdr:col>
                    <xdr:colOff>361950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180975</xdr:rowOff>
                  </from>
                  <to>
                    <xdr:col>11</xdr:col>
                    <xdr:colOff>923925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571500</xdr:colOff>
                    <xdr:row>31</xdr:row>
                    <xdr:rowOff>180975</xdr:rowOff>
                  </from>
                  <to>
                    <xdr:col>12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1085850</xdr:colOff>
                    <xdr:row>31</xdr:row>
                    <xdr:rowOff>180975</xdr:rowOff>
                  </from>
                  <to>
                    <xdr:col>12</xdr:col>
                    <xdr:colOff>714375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381000</xdr:colOff>
                    <xdr:row>31</xdr:row>
                    <xdr:rowOff>180975</xdr:rowOff>
                  </from>
                  <to>
                    <xdr:col>13</xdr:col>
                    <xdr:colOff>361950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180975</xdr:rowOff>
                  </from>
                  <to>
                    <xdr:col>11</xdr:col>
                    <xdr:colOff>923925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571500</xdr:colOff>
                    <xdr:row>32</xdr:row>
                    <xdr:rowOff>180975</xdr:rowOff>
                  </from>
                  <to>
                    <xdr:col>12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1085850</xdr:colOff>
                    <xdr:row>32</xdr:row>
                    <xdr:rowOff>180975</xdr:rowOff>
                  </from>
                  <to>
                    <xdr:col>12</xdr:col>
                    <xdr:colOff>714375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381000</xdr:colOff>
                    <xdr:row>32</xdr:row>
                    <xdr:rowOff>180975</xdr:rowOff>
                  </from>
                  <to>
                    <xdr:col>13</xdr:col>
                    <xdr:colOff>361950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116</v>
      </c>
      <c r="B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</row>
    <row r="2" spans="1:9">
      <c r="A2" s="2" t="s">
        <v>20</v>
      </c>
      <c r="B2" s="1" t="s">
        <v>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27</v>
      </c>
      <c r="I2" s="1" t="s">
        <v>131</v>
      </c>
    </row>
    <row r="3" spans="1:9">
      <c r="A3" s="2" t="s">
        <v>132</v>
      </c>
      <c r="B3" s="1" t="s">
        <v>133</v>
      </c>
      <c r="C3" s="1" t="s">
        <v>134</v>
      </c>
      <c r="D3" s="1" t="s">
        <v>106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35</v>
      </c>
    </row>
    <row r="4" ht="15" customHeight="1" spans="1:9">
      <c r="A4" s="2" t="s">
        <v>139</v>
      </c>
      <c r="B4" s="3" t="s">
        <v>140</v>
      </c>
      <c r="C4" s="1" t="s">
        <v>141</v>
      </c>
      <c r="E4" s="1" t="s">
        <v>142</v>
      </c>
      <c r="F4" s="1" t="s">
        <v>143</v>
      </c>
      <c r="I4" s="1"/>
    </row>
    <row r="5" spans="2:3">
      <c r="B5" s="1" t="s">
        <v>144</v>
      </c>
      <c r="C5" s="1" t="s">
        <v>145</v>
      </c>
    </row>
    <row r="6" spans="2:2">
      <c r="B6" s="1" t="s">
        <v>146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Double</cp:lastModifiedBy>
  <dcterms:created xsi:type="dcterms:W3CDTF">2017-06-16T01:23:00Z</dcterms:created>
  <cp:lastPrinted>2017-07-03T15:32:00Z</cp:lastPrinted>
  <dcterms:modified xsi:type="dcterms:W3CDTF">2019-06-19T02:07:20Z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