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080" firstSheet="7" activeTab="9"/>
  </bookViews>
  <sheets>
    <sheet name="总账01、区级预算支出总表（按支出类别）" sheetId="1" r:id="rId1"/>
    <sheet name="总账02、区级预算支出总表（一级项目）" sheetId="2" r:id="rId2"/>
    <sheet name="代编预算01、基本支出预算表（按经济科目）" sheetId="3" r:id="rId3"/>
    <sheet name="代编预算02、项目支出明细表" sheetId="4" r:id="rId4"/>
    <sheet name="代编预算03、财政存量资金安排表" sheetId="5" r:id="rId5"/>
    <sheet name="土储账01　土地储备资金支出计划表" sheetId="6" r:id="rId6"/>
    <sheet name="土储账02　土地出让收入计划表" sheetId="7" r:id="rId7"/>
    <sheet name="基建账01、基建项目情况汇总表 " sheetId="8" r:id="rId8"/>
    <sheet name="基建账02、基建项目情况明细表" sheetId="9" r:id="rId9"/>
    <sheet name="申请2021年新增债券项目情况表" sheetId="10" r:id="rId10"/>
  </sheets>
  <definedNames>
    <definedName name="_xlnm.Print_Area" localSheetId="4">'代编预算03、财政存量资金安排表'!$D$1:$F$39</definedName>
    <definedName name="_xlnm.Print_Titles" localSheetId="4">'代编预算03、财政存量资金安排表'!$1:$6</definedName>
    <definedName name="_xlnm.Print_Area" localSheetId="5">'土储账01　土地储备资金支出计划表'!$A$1:$B$7</definedName>
    <definedName name="_xlnm.Print_Area" localSheetId="6">'土储账02　土地出让收入计划表'!$A$1:$D$9</definedName>
    <definedName name="_xlnm.Print_Area" localSheetId="9">'申请2021年新增债券项目情况表'!$A$1:$G$32</definedName>
    <definedName name="_xlnm.Print_Titles" localSheetId="9">'申请2021年新增债券项目情况表'!$1:$5</definedName>
    <definedName name="_xlnm.Print_Titles" localSheetId="2">'代编预算01、基本支出预算表（按经济科目）'!$1:$6</definedName>
    <definedName name="_xlnm.Print_Area" localSheetId="2">'代编预算01、基本支出预算表（按经济科目）'!$A$1:$F$27</definedName>
    <definedName name="_xlnm.Print_Titles" localSheetId="8">'基建账02、基建项目情况明细表'!$2:$6</definedName>
    <definedName name="_xlnm.Print_Area" localSheetId="8">'基建账02、基建项目情况明细表'!$A$1:$BU$78</definedName>
    <definedName name="_xlnm.Print_Titles" localSheetId="7">'基建账01、基建项目情况汇总表 '!$2:$6</definedName>
    <definedName name="_xlnm.Print_Area" localSheetId="7">'基建账01、基建项目情况汇总表 '!$A$1:$BU$69</definedName>
    <definedName name="_xlnm.Print_Titles" localSheetId="3">'代编预算02、项目支出明细表'!$1:$6</definedName>
    <definedName name="_xlnm.Print_Area" localSheetId="3">'代编预算02、项目支出明细表'!$A$1:$H$110</definedName>
    <definedName name="_xlnm.Print_Titles" localSheetId="0">'总账01、区级预算支出总表（按支出类别）'!$1:$6</definedName>
    <definedName name="_xlnm.Print_Titles" localSheetId="1">'总账02、区级预算支出总表（一级项目）'!$1:$6</definedName>
  </definedNames>
  <calcPr fullCalcOnLoad="1"/>
</workbook>
</file>

<file path=xl/sharedStrings.xml><?xml version="1.0" encoding="utf-8"?>
<sst xmlns="http://schemas.openxmlformats.org/spreadsheetml/2006/main" count="1967" uniqueCount="661">
  <si>
    <r>
      <t>总账</t>
    </r>
    <r>
      <rPr>
        <sz val="11"/>
        <color indexed="8"/>
        <rFont val="Calibri"/>
        <family val="2"/>
      </rPr>
      <t>01</t>
    </r>
  </si>
  <si>
    <t>总账-揭东区预算支出总表（按支出类别）</t>
  </si>
  <si>
    <t>年度：2021</t>
  </si>
  <si>
    <t>单位：万元</t>
  </si>
  <si>
    <t>支出类别</t>
  </si>
  <si>
    <t>总计</t>
  </si>
  <si>
    <t>当年本级资金安排</t>
  </si>
  <si>
    <t>当年上级安排资金</t>
  </si>
  <si>
    <t>上年结转资金</t>
  </si>
  <si>
    <t>合计</t>
  </si>
  <si>
    <t>一般公共预算</t>
  </si>
  <si>
    <t>政府性基金</t>
  </si>
  <si>
    <t>国有资本经营</t>
  </si>
  <si>
    <t>财政专户拨款</t>
  </si>
  <si>
    <t>其他资金</t>
  </si>
  <si>
    <t>小计</t>
  </si>
  <si>
    <t>转移支付资金</t>
  </si>
  <si>
    <t>债券转贷资金</t>
  </si>
  <si>
    <t>本级上年结转资金</t>
  </si>
  <si>
    <t>上级上年结转资金</t>
  </si>
  <si>
    <t>经费拨款</t>
  </si>
  <si>
    <t>非税安排专项支出</t>
  </si>
  <si>
    <t> 一般公共预算</t>
  </si>
  <si>
    <t> 国有资本经营预算</t>
  </si>
  <si>
    <t>人员经费</t>
  </si>
  <si>
    <t>公用经费</t>
  </si>
  <si>
    <t>经常性项目</t>
  </si>
  <si>
    <t>一次性项目</t>
  </si>
  <si>
    <t>基建项目</t>
  </si>
  <si>
    <r>
      <t>总账</t>
    </r>
    <r>
      <rPr>
        <sz val="10"/>
        <color indexed="8"/>
        <rFont val="Calibri"/>
        <family val="2"/>
      </rPr>
      <t>02</t>
    </r>
  </si>
  <si>
    <t>总账-揭东区预算支出总表（一级项目）</t>
  </si>
  <si>
    <t>一级项目名称</t>
  </si>
  <si>
    <t/>
  </si>
  <si>
    <t>人员支出　</t>
  </si>
  <si>
    <t>人员支出</t>
  </si>
  <si>
    <t>运转类专项工作经费</t>
  </si>
  <si>
    <t>社会治理专项资金</t>
  </si>
  <si>
    <t>公共安全专项资金</t>
  </si>
  <si>
    <t>教育发展专项资金</t>
  </si>
  <si>
    <t>科技创新战略专项资金</t>
  </si>
  <si>
    <t>文化繁荣发展专项资金</t>
  </si>
  <si>
    <t>社会保障专项资金</t>
  </si>
  <si>
    <t>社会福利专项资金</t>
  </si>
  <si>
    <t>促进就业创业发展专项资金</t>
  </si>
  <si>
    <t>医疗卫生健康事业发展专项资金</t>
  </si>
  <si>
    <t>生态环保专项资金</t>
  </si>
  <si>
    <t>乡村振兴战略专项资金</t>
  </si>
  <si>
    <t>区域协调发展战略专项资金</t>
  </si>
  <si>
    <t>促进经济发展专项资金</t>
  </si>
  <si>
    <t>粮油和物资储备</t>
  </si>
  <si>
    <t>土地储备</t>
  </si>
  <si>
    <t>债务支出</t>
  </si>
  <si>
    <t>综合管理项目</t>
  </si>
  <si>
    <t>财力性补助</t>
  </si>
  <si>
    <t>财政预留</t>
  </si>
  <si>
    <t>小额修缮（单个项目200万内）</t>
  </si>
  <si>
    <t>市政建设</t>
  </si>
  <si>
    <t>生态建设和环境保护</t>
  </si>
  <si>
    <t>党政办公及业务用房</t>
  </si>
  <si>
    <t>教育</t>
  </si>
  <si>
    <t>医疗卫生</t>
  </si>
  <si>
    <t>社会保障</t>
  </si>
  <si>
    <t>农林水利建设</t>
  </si>
  <si>
    <t>代编预算01</t>
  </si>
  <si>
    <t>揭东区2021年垂直机构及其他代编单位基本支出明细表（草案）</t>
  </si>
  <si>
    <t xml:space="preserve">
</t>
  </si>
  <si>
    <t>部门</t>
  </si>
  <si>
    <t>项目名称</t>
  </si>
  <si>
    <t>当年本级预算资金安排</t>
  </si>
  <si>
    <t>一般公共预算资金</t>
  </si>
  <si>
    <t>国有资本预算</t>
  </si>
  <si>
    <t>　合计</t>
  </si>
  <si>
    <t>揭阳市公安消防支队揭东区大队</t>
  </si>
  <si>
    <t>　伙食补助费</t>
  </si>
  <si>
    <t>　其他工资福利支出</t>
  </si>
  <si>
    <t>　其他商品和服务支出</t>
  </si>
  <si>
    <t>中国人民解放军广东省揭东区人民武装部</t>
  </si>
  <si>
    <t>　基本工资_不含个人医疗保险费</t>
  </si>
  <si>
    <t>　津贴补贴</t>
  </si>
  <si>
    <t>　奖金</t>
  </si>
  <si>
    <t>　机关事业单位基本养老保险缴费</t>
  </si>
  <si>
    <t>　职业年金缴费</t>
  </si>
  <si>
    <t>　职工基本医疗保险缴费</t>
  </si>
  <si>
    <t>　住房公积金</t>
  </si>
  <si>
    <t>　其他交通费用</t>
  </si>
  <si>
    <t>　其他对个人和家庭的补助</t>
  </si>
  <si>
    <t>揭阳产业转移工业园消防救援大队</t>
  </si>
  <si>
    <t>揭东区人民法院</t>
  </si>
  <si>
    <t>　医疗费</t>
  </si>
  <si>
    <t>揭东区人民检察院</t>
  </si>
  <si>
    <r>
      <t>代编预算</t>
    </r>
    <r>
      <rPr>
        <sz val="11"/>
        <rFont val="Arial"/>
        <family val="2"/>
      </rPr>
      <t>02</t>
    </r>
  </si>
  <si>
    <t>揭东区区级2021年代编预算项目支出明细表（草案）</t>
  </si>
  <si>
    <t>项目简介</t>
  </si>
  <si>
    <t>一般公共预算资金小计</t>
  </si>
  <si>
    <t>一、垂直机构预算小计　</t>
  </si>
  <si>
    <t>揭东区武警中队</t>
  </si>
  <si>
    <t>揭东区武警中队经费补助</t>
  </si>
  <si>
    <t>揭东区税务局</t>
  </si>
  <si>
    <t>税收经费</t>
  </si>
  <si>
    <t>揭东区税务局税务经费</t>
  </si>
  <si>
    <t>举高喷射消防车</t>
  </si>
  <si>
    <t>购置举高喷射消防车</t>
  </si>
  <si>
    <t>消防装备器材购置费</t>
  </si>
  <si>
    <r>
      <t>62</t>
    </r>
    <r>
      <rPr>
        <sz val="11"/>
        <color indexed="8"/>
        <rFont val="宋体"/>
        <family val="0"/>
      </rPr>
      <t>米直臂云梯消防车</t>
    </r>
  </si>
  <si>
    <r>
      <t>购置</t>
    </r>
    <r>
      <rPr>
        <sz val="11"/>
        <color indexed="8"/>
        <rFont val="Calibri"/>
        <family val="2"/>
      </rPr>
      <t>62</t>
    </r>
    <r>
      <rPr>
        <sz val="11"/>
        <color indexed="8"/>
        <rFont val="宋体"/>
        <family val="0"/>
      </rPr>
      <t>米直臂云梯消防车</t>
    </r>
  </si>
  <si>
    <t>消防防灾体验馆建设</t>
  </si>
  <si>
    <t>办案经费</t>
  </si>
  <si>
    <t>消防营区正规化建设</t>
  </si>
  <si>
    <t>消防应急救援装备器材购置费</t>
  </si>
  <si>
    <t>消防正规化建设经费</t>
  </si>
  <si>
    <t>揭阳产业园消防站建设工程</t>
  </si>
  <si>
    <t>网络年租费</t>
  </si>
  <si>
    <t>市武器库上划经费</t>
  </si>
  <si>
    <t>奖励金</t>
  </si>
  <si>
    <t>视频监控系统线路年租费</t>
  </si>
  <si>
    <t>办公费</t>
  </si>
  <si>
    <t>伙食补助</t>
  </si>
  <si>
    <t>福利费</t>
  </si>
  <si>
    <t>地方党领导过军事日</t>
  </si>
  <si>
    <t>国动委演习</t>
  </si>
  <si>
    <t>兵役征集</t>
  </si>
  <si>
    <t>兵役征集经费</t>
  </si>
  <si>
    <t>役前训练</t>
  </si>
  <si>
    <t>役前训练经费</t>
  </si>
  <si>
    <t>大学毕业生视力矫正资助</t>
  </si>
  <si>
    <t>轻舟训练</t>
  </si>
  <si>
    <t>轻舟训练经费</t>
  </si>
  <si>
    <t>民兵工作经费</t>
  </si>
  <si>
    <t>基层武装经费</t>
  </si>
  <si>
    <t>二、财政代编预算小计</t>
  </si>
  <si>
    <t>财政代编</t>
  </si>
  <si>
    <t>乡镇专职安全员资金补助</t>
  </si>
  <si>
    <t>其他国有企业补助</t>
  </si>
  <si>
    <t>储备粮油轮换差价、费用、利息补贴等</t>
  </si>
  <si>
    <t>技工院校国家助学金地方配套</t>
  </si>
  <si>
    <t>技工院校免学费地方配套</t>
  </si>
  <si>
    <t>汽车维修、模具制造专业</t>
  </si>
  <si>
    <r>
      <t>汽车维修、模具制造专业（揭市财社［</t>
    </r>
    <r>
      <rPr>
        <sz val="11"/>
        <color indexed="8"/>
        <rFont val="Calibri"/>
        <family val="2"/>
      </rPr>
      <t>2017</t>
    </r>
    <r>
      <rPr>
        <sz val="11"/>
        <color indexed="8"/>
        <rFont val="宋体"/>
        <family val="0"/>
      </rPr>
      <t>］</t>
    </r>
    <r>
      <rPr>
        <sz val="11"/>
        <color indexed="8"/>
        <rFont val="Calibri"/>
        <family val="2"/>
      </rPr>
      <t>2</t>
    </r>
    <r>
      <rPr>
        <sz val="11"/>
        <color indexed="8"/>
        <rFont val="宋体"/>
        <family val="0"/>
      </rPr>
      <t>号）</t>
    </r>
  </si>
  <si>
    <t>效益信息化及钳工一体化教学建设</t>
  </si>
  <si>
    <r>
      <t>效益信息化及钳工一体化教学建设（揭市财社［</t>
    </r>
    <r>
      <rPr>
        <sz val="11"/>
        <color indexed="8"/>
        <rFont val="Calibri"/>
        <family val="2"/>
      </rPr>
      <t>2015</t>
    </r>
    <r>
      <rPr>
        <sz val="11"/>
        <color indexed="8"/>
        <rFont val="宋体"/>
        <family val="0"/>
      </rPr>
      <t>］</t>
    </r>
    <r>
      <rPr>
        <sz val="11"/>
        <color indexed="8"/>
        <rFont val="Calibri"/>
        <family val="2"/>
      </rPr>
      <t>55</t>
    </r>
    <r>
      <rPr>
        <sz val="11"/>
        <color indexed="8"/>
        <rFont val="宋体"/>
        <family val="0"/>
      </rPr>
      <t>号）</t>
    </r>
  </si>
  <si>
    <t>财政对机关事业单位基本养老保险基金的补助</t>
  </si>
  <si>
    <t>机关事业单位职业年金缴费（补缴单位负担部分）</t>
  </si>
  <si>
    <r>
      <t>农村养老服务</t>
    </r>
    <r>
      <rPr>
        <sz val="11"/>
        <color indexed="8"/>
        <rFont val="Calibri"/>
        <family val="2"/>
      </rPr>
      <t>“</t>
    </r>
    <r>
      <rPr>
        <sz val="11"/>
        <color indexed="8"/>
        <rFont val="宋体"/>
        <family val="0"/>
      </rPr>
      <t>幸福计划</t>
    </r>
    <r>
      <rPr>
        <sz val="11"/>
        <color indexed="8"/>
        <rFont val="Calibri"/>
        <family val="2"/>
      </rPr>
      <t>”</t>
    </r>
    <r>
      <rPr>
        <sz val="11"/>
        <color indexed="8"/>
        <rFont val="宋体"/>
        <family val="0"/>
      </rPr>
      <t>项目</t>
    </r>
  </si>
  <si>
    <r>
      <t>农村养老服务</t>
    </r>
    <r>
      <rPr>
        <sz val="11"/>
        <color indexed="8"/>
        <rFont val="Calibri"/>
        <family val="2"/>
      </rPr>
      <t>“</t>
    </r>
    <r>
      <rPr>
        <sz val="11"/>
        <color indexed="8"/>
        <rFont val="宋体"/>
        <family val="0"/>
      </rPr>
      <t>幸福计划</t>
    </r>
    <r>
      <rPr>
        <sz val="11"/>
        <color indexed="8"/>
        <rFont val="Calibri"/>
        <family val="2"/>
      </rPr>
      <t>”</t>
    </r>
    <r>
      <rPr>
        <sz val="11"/>
        <color indexed="8"/>
        <rFont val="宋体"/>
        <family val="0"/>
      </rPr>
      <t>项目（揭市财社［</t>
    </r>
    <r>
      <rPr>
        <sz val="11"/>
        <color indexed="8"/>
        <rFont val="Calibri"/>
        <family val="2"/>
      </rPr>
      <t>2016</t>
    </r>
    <r>
      <rPr>
        <sz val="11"/>
        <color indexed="8"/>
        <rFont val="宋体"/>
        <family val="0"/>
      </rPr>
      <t>］</t>
    </r>
    <r>
      <rPr>
        <sz val="11"/>
        <color indexed="8"/>
        <rFont val="Calibri"/>
        <family val="2"/>
      </rPr>
      <t>125</t>
    </r>
    <r>
      <rPr>
        <sz val="11"/>
        <color indexed="8"/>
        <rFont val="宋体"/>
        <family val="0"/>
      </rPr>
      <t>号）</t>
    </r>
  </si>
  <si>
    <t>城乡社区基石计划工程示范项目</t>
  </si>
  <si>
    <r>
      <t>城乡社区基石计划工程示范项目（揭市财社［</t>
    </r>
    <r>
      <rPr>
        <sz val="11"/>
        <color indexed="8"/>
        <rFont val="Calibri"/>
        <family val="2"/>
      </rPr>
      <t>2016</t>
    </r>
    <r>
      <rPr>
        <sz val="11"/>
        <color indexed="8"/>
        <rFont val="宋体"/>
        <family val="0"/>
      </rPr>
      <t>］</t>
    </r>
    <r>
      <rPr>
        <sz val="11"/>
        <color indexed="8"/>
        <rFont val="Calibri"/>
        <family val="2"/>
      </rPr>
      <t>125</t>
    </r>
    <r>
      <rPr>
        <sz val="11"/>
        <color indexed="8"/>
        <rFont val="宋体"/>
        <family val="0"/>
      </rPr>
      <t>号）</t>
    </r>
  </si>
  <si>
    <t>养老服役体系建设</t>
  </si>
  <si>
    <r>
      <t>养老服役体系建设（揭市财社［</t>
    </r>
    <r>
      <rPr>
        <sz val="11"/>
        <color indexed="8"/>
        <rFont val="Calibri"/>
        <family val="2"/>
      </rPr>
      <t>2018</t>
    </r>
    <r>
      <rPr>
        <sz val="11"/>
        <color indexed="8"/>
        <rFont val="宋体"/>
        <family val="0"/>
      </rPr>
      <t>］</t>
    </r>
    <r>
      <rPr>
        <sz val="11"/>
        <color indexed="8"/>
        <rFont val="Calibri"/>
        <family val="2"/>
      </rPr>
      <t>5</t>
    </r>
    <r>
      <rPr>
        <sz val="11"/>
        <color indexed="8"/>
        <rFont val="宋体"/>
        <family val="0"/>
      </rPr>
      <t>号）</t>
    </r>
  </si>
  <si>
    <t>新冠肺炎疫情防控资金</t>
  </si>
  <si>
    <t>突发公共卫生事业应急物资储备工作</t>
  </si>
  <si>
    <t>突发公共卫生事业应急物资储备工作经费</t>
  </si>
  <si>
    <t>严重精神障碍患者监护补助</t>
  </si>
  <si>
    <t>严重精神障碍患者监护补助经费</t>
  </si>
  <si>
    <t>西坑医院困难补助经费</t>
  </si>
  <si>
    <t>区妇幼保健计生服务中心曲溪缺陷中心建设</t>
  </si>
  <si>
    <r>
      <t>区妇幼保健计生服务中心曲溪缺陷中心建设（采购设备</t>
    </r>
    <r>
      <rPr>
        <sz val="11"/>
        <color indexed="8"/>
        <rFont val="Calibri"/>
        <family val="2"/>
      </rPr>
      <t>320</t>
    </r>
    <r>
      <rPr>
        <sz val="11"/>
        <color indexed="8"/>
        <rFont val="宋体"/>
        <family val="0"/>
      </rPr>
      <t>万元、全自动免疫分析仪</t>
    </r>
    <r>
      <rPr>
        <sz val="11"/>
        <color indexed="8"/>
        <rFont val="Calibri"/>
        <family val="2"/>
      </rPr>
      <t>68</t>
    </r>
    <r>
      <rPr>
        <sz val="11"/>
        <color indexed="8"/>
        <rFont val="宋体"/>
        <family val="0"/>
      </rPr>
      <t>万元）</t>
    </r>
  </si>
  <si>
    <r>
      <t>2019</t>
    </r>
    <r>
      <rPr>
        <sz val="11"/>
        <color indexed="8"/>
        <rFont val="宋体"/>
        <family val="0"/>
      </rPr>
      <t>年盘活基本公共卫生服务项目存量资金盘活后用于基础设施设备建设</t>
    </r>
  </si>
  <si>
    <r>
      <t>2019</t>
    </r>
    <r>
      <rPr>
        <sz val="11"/>
        <color indexed="8"/>
        <rFont val="宋体"/>
        <family val="0"/>
      </rPr>
      <t>年盘活基本公共卫生服务项目存量资金盘活后用于基础设施设备建设（揭东府函【</t>
    </r>
    <r>
      <rPr>
        <sz val="11"/>
        <color indexed="8"/>
        <rFont val="Calibri"/>
        <family val="2"/>
      </rPr>
      <t>2019</t>
    </r>
    <r>
      <rPr>
        <sz val="11"/>
        <color indexed="8"/>
        <rFont val="宋体"/>
        <family val="0"/>
      </rPr>
      <t>】</t>
    </r>
    <r>
      <rPr>
        <sz val="11"/>
        <color indexed="8"/>
        <rFont val="Calibri"/>
        <family val="2"/>
      </rPr>
      <t>238</t>
    </r>
    <r>
      <rPr>
        <sz val="11"/>
        <color indexed="8"/>
        <rFont val="宋体"/>
        <family val="0"/>
      </rPr>
      <t>号）</t>
    </r>
  </si>
  <si>
    <r>
      <t>2020</t>
    </r>
    <r>
      <rPr>
        <sz val="11"/>
        <color indexed="8"/>
        <rFont val="宋体"/>
        <family val="0"/>
      </rPr>
      <t>年盘活基本公共卫生服务项目存量资金盘活后用于全区卫生创强</t>
    </r>
  </si>
  <si>
    <r>
      <t>2020</t>
    </r>
    <r>
      <rPr>
        <sz val="11"/>
        <color indexed="8"/>
        <rFont val="宋体"/>
        <family val="0"/>
      </rPr>
      <t>年盘活基本公共卫生服务项目存量资金盘活后用于全区卫生创强（揭东府函［</t>
    </r>
    <r>
      <rPr>
        <sz val="11"/>
        <color indexed="8"/>
        <rFont val="Calibri"/>
        <family val="2"/>
      </rPr>
      <t>2020</t>
    </r>
    <r>
      <rPr>
        <sz val="11"/>
        <color indexed="8"/>
        <rFont val="宋体"/>
        <family val="0"/>
      </rPr>
      <t>］</t>
    </r>
    <r>
      <rPr>
        <sz val="11"/>
        <color indexed="8"/>
        <rFont val="Calibri"/>
        <family val="2"/>
      </rPr>
      <t>114</t>
    </r>
    <r>
      <rPr>
        <sz val="11"/>
        <color indexed="8"/>
        <rFont val="宋体"/>
        <family val="0"/>
      </rPr>
      <t>号）</t>
    </r>
  </si>
  <si>
    <t>中医药部门公共卫生服务补助资金</t>
  </si>
  <si>
    <r>
      <t>中医药部门公共卫生服务补助资金（揭市财社［</t>
    </r>
    <r>
      <rPr>
        <sz val="11"/>
        <color indexed="8"/>
        <rFont val="Calibri"/>
        <family val="2"/>
      </rPr>
      <t>2016</t>
    </r>
    <r>
      <rPr>
        <sz val="11"/>
        <color indexed="8"/>
        <rFont val="宋体"/>
        <family val="0"/>
      </rPr>
      <t>］</t>
    </r>
    <r>
      <rPr>
        <sz val="11"/>
        <color indexed="8"/>
        <rFont val="Calibri"/>
        <family val="2"/>
      </rPr>
      <t>107</t>
    </r>
    <r>
      <rPr>
        <sz val="11"/>
        <color indexed="8"/>
        <rFont val="宋体"/>
        <family val="0"/>
      </rPr>
      <t>号）</t>
    </r>
  </si>
  <si>
    <t>区妇幼保健计生服务中心中医馆建设</t>
  </si>
  <si>
    <r>
      <t>区人民医院</t>
    </r>
    <r>
      <rPr>
        <sz val="11"/>
        <color indexed="8"/>
        <rFont val="Calibri"/>
        <family val="2"/>
      </rPr>
      <t>X</t>
    </r>
    <r>
      <rPr>
        <sz val="11"/>
        <color indexed="8"/>
        <rFont val="宋体"/>
        <family val="0"/>
      </rPr>
      <t>线电阻计算机断层扫描装置（</t>
    </r>
    <r>
      <rPr>
        <sz val="11"/>
        <color indexed="8"/>
        <rFont val="Calibri"/>
        <family val="2"/>
      </rPr>
      <t>CT</t>
    </r>
    <r>
      <rPr>
        <sz val="11"/>
        <color indexed="8"/>
        <rFont val="宋体"/>
        <family val="0"/>
      </rPr>
      <t>）</t>
    </r>
    <r>
      <rPr>
        <sz val="11"/>
        <color indexed="8"/>
        <rFont val="Calibri"/>
        <family val="2"/>
      </rPr>
      <t>5%</t>
    </r>
    <r>
      <rPr>
        <sz val="11"/>
        <color indexed="8"/>
        <rFont val="宋体"/>
        <family val="0"/>
      </rPr>
      <t>的设备采购款</t>
    </r>
  </si>
  <si>
    <r>
      <t>区人民医院</t>
    </r>
    <r>
      <rPr>
        <sz val="11"/>
        <color indexed="8"/>
        <rFont val="Calibri"/>
        <family val="2"/>
      </rPr>
      <t>X</t>
    </r>
    <r>
      <rPr>
        <sz val="11"/>
        <color indexed="8"/>
        <rFont val="宋体"/>
        <family val="0"/>
      </rPr>
      <t>线电阻计算机断层扫描装置（</t>
    </r>
    <r>
      <rPr>
        <sz val="11"/>
        <color indexed="8"/>
        <rFont val="Calibri"/>
        <family val="2"/>
      </rPr>
      <t>CT</t>
    </r>
    <r>
      <rPr>
        <sz val="11"/>
        <color indexed="8"/>
        <rFont val="宋体"/>
        <family val="0"/>
      </rPr>
      <t>）</t>
    </r>
    <r>
      <rPr>
        <sz val="11"/>
        <color indexed="8"/>
        <rFont val="Calibri"/>
        <family val="2"/>
      </rPr>
      <t>5%</t>
    </r>
    <r>
      <rPr>
        <sz val="11"/>
        <color indexed="8"/>
        <rFont val="宋体"/>
        <family val="0"/>
      </rPr>
      <t>的设备采购款（质保金）</t>
    </r>
  </si>
  <si>
    <t>人民医院综合能力建设设备购置</t>
  </si>
  <si>
    <r>
      <t>人民医院综合能力建设设备购置（揭市财社［</t>
    </r>
    <r>
      <rPr>
        <sz val="11"/>
        <color indexed="8"/>
        <rFont val="Calibri"/>
        <family val="2"/>
      </rPr>
      <t>2018</t>
    </r>
    <r>
      <rPr>
        <sz val="11"/>
        <color indexed="8"/>
        <rFont val="宋体"/>
        <family val="0"/>
      </rPr>
      <t>］</t>
    </r>
    <r>
      <rPr>
        <sz val="11"/>
        <color indexed="8"/>
        <rFont val="Calibri"/>
        <family val="2"/>
      </rPr>
      <t>34</t>
    </r>
    <r>
      <rPr>
        <sz val="11"/>
        <color indexed="8"/>
        <rFont val="宋体"/>
        <family val="0"/>
      </rPr>
      <t>号）</t>
    </r>
  </si>
  <si>
    <t>区人民医院升级建设</t>
  </si>
  <si>
    <r>
      <t>区人民医院升级建设（揭市财社［</t>
    </r>
    <r>
      <rPr>
        <sz val="11"/>
        <color indexed="8"/>
        <rFont val="Calibri"/>
        <family val="2"/>
      </rPr>
      <t>2018</t>
    </r>
    <r>
      <rPr>
        <sz val="11"/>
        <color indexed="8"/>
        <rFont val="宋体"/>
        <family val="0"/>
      </rPr>
      <t>］</t>
    </r>
    <r>
      <rPr>
        <sz val="11"/>
        <color indexed="8"/>
        <rFont val="Calibri"/>
        <family val="2"/>
      </rPr>
      <t>34</t>
    </r>
    <r>
      <rPr>
        <sz val="11"/>
        <color indexed="8"/>
        <rFont val="宋体"/>
        <family val="0"/>
      </rPr>
      <t>号）</t>
    </r>
  </si>
  <si>
    <t>新亨移民补助</t>
  </si>
  <si>
    <r>
      <t>“</t>
    </r>
    <r>
      <rPr>
        <sz val="11"/>
        <color indexed="8"/>
        <rFont val="宋体"/>
        <family val="0"/>
      </rPr>
      <t>雨污分流</t>
    </r>
    <r>
      <rPr>
        <sz val="11"/>
        <color indexed="8"/>
        <rFont val="Calibri"/>
        <family val="2"/>
      </rPr>
      <t>”</t>
    </r>
    <r>
      <rPr>
        <sz val="11"/>
        <color indexed="8"/>
        <rFont val="宋体"/>
        <family val="0"/>
      </rPr>
      <t>工程建设财政奖补资金</t>
    </r>
  </si>
  <si>
    <r>
      <t>2021</t>
    </r>
    <r>
      <rPr>
        <sz val="11"/>
        <color indexed="8"/>
        <rFont val="宋体"/>
        <family val="0"/>
      </rPr>
      <t>年区级农村财务管理工作经费</t>
    </r>
  </si>
  <si>
    <r>
      <t>预留</t>
    </r>
    <r>
      <rPr>
        <sz val="11"/>
        <color indexed="8"/>
        <rFont val="Calibri"/>
        <family val="2"/>
      </rPr>
      <t>2021</t>
    </r>
    <r>
      <rPr>
        <sz val="11"/>
        <color indexed="8"/>
        <rFont val="宋体"/>
        <family val="0"/>
      </rPr>
      <t>年涉农专项资金</t>
    </r>
  </si>
  <si>
    <r>
      <t>16</t>
    </r>
    <r>
      <rPr>
        <sz val="11"/>
        <color indexed="8"/>
        <rFont val="宋体"/>
        <family val="0"/>
      </rPr>
      <t>年中央农机购置补贴资金</t>
    </r>
  </si>
  <si>
    <r>
      <t>2021</t>
    </r>
    <r>
      <rPr>
        <sz val="11"/>
        <color indexed="8"/>
        <rFont val="宋体"/>
        <family val="0"/>
      </rPr>
      <t>年农房保险</t>
    </r>
    <r>
      <rPr>
        <sz val="11"/>
        <color indexed="8"/>
        <rFont val="Calibri"/>
        <family val="2"/>
      </rPr>
      <t>(</t>
    </r>
    <r>
      <rPr>
        <sz val="11"/>
        <color indexed="8"/>
        <rFont val="宋体"/>
        <family val="0"/>
      </rPr>
      <t>含</t>
    </r>
    <r>
      <rPr>
        <sz val="11"/>
        <color indexed="8"/>
        <rFont val="Calibri"/>
        <family val="2"/>
      </rPr>
      <t>2020</t>
    </r>
    <r>
      <rPr>
        <sz val="11"/>
        <color indexed="8"/>
        <rFont val="宋体"/>
        <family val="0"/>
      </rPr>
      <t>年度西部</t>
    </r>
    <r>
      <rPr>
        <sz val="11"/>
        <color indexed="8"/>
        <rFont val="Calibri"/>
        <family val="2"/>
      </rPr>
      <t>)</t>
    </r>
  </si>
  <si>
    <t>揭东区虎仔拦河闸重建工程</t>
  </si>
  <si>
    <r>
      <t>揭东区虎仔拦河闸重建工程</t>
    </r>
    <r>
      <rPr>
        <sz val="11"/>
        <color indexed="8"/>
        <rFont val="Calibri"/>
        <family val="2"/>
      </rPr>
      <t>(2020</t>
    </r>
    <r>
      <rPr>
        <sz val="11"/>
        <color indexed="8"/>
        <rFont val="宋体"/>
        <family val="0"/>
      </rPr>
      <t>年涉农调剂资金</t>
    </r>
    <r>
      <rPr>
        <sz val="11"/>
        <color indexed="8"/>
        <rFont val="Calibri"/>
        <family val="2"/>
      </rPr>
      <t>)</t>
    </r>
  </si>
  <si>
    <r>
      <t>揭东区</t>
    </r>
    <r>
      <rPr>
        <sz val="11"/>
        <color indexed="8"/>
        <rFont val="Calibri"/>
        <family val="2"/>
      </rPr>
      <t>2020</t>
    </r>
    <r>
      <rPr>
        <sz val="11"/>
        <color indexed="8"/>
        <rFont val="宋体"/>
        <family val="0"/>
      </rPr>
      <t>年省级森林碳汇林抚育项目</t>
    </r>
  </si>
  <si>
    <r>
      <t>揭东区</t>
    </r>
    <r>
      <rPr>
        <sz val="11"/>
        <color indexed="8"/>
        <rFont val="Calibri"/>
        <family val="2"/>
      </rPr>
      <t>2020</t>
    </r>
    <r>
      <rPr>
        <sz val="11"/>
        <color indexed="8"/>
        <rFont val="宋体"/>
        <family val="0"/>
      </rPr>
      <t>年省级森林碳汇林抚育项目</t>
    </r>
    <r>
      <rPr>
        <sz val="11"/>
        <color indexed="8"/>
        <rFont val="Calibri"/>
        <family val="2"/>
      </rPr>
      <t>(2020</t>
    </r>
    <r>
      <rPr>
        <sz val="11"/>
        <color indexed="8"/>
        <rFont val="宋体"/>
        <family val="0"/>
      </rPr>
      <t>年涉农调剂资金</t>
    </r>
    <r>
      <rPr>
        <sz val="11"/>
        <color indexed="8"/>
        <rFont val="Calibri"/>
        <family val="2"/>
      </rPr>
      <t>)</t>
    </r>
  </si>
  <si>
    <r>
      <t>揭东区</t>
    </r>
    <r>
      <rPr>
        <sz val="11"/>
        <color indexed="8"/>
        <rFont val="Calibri"/>
        <family val="2"/>
      </rPr>
      <t>2020</t>
    </r>
    <r>
      <rPr>
        <sz val="11"/>
        <color indexed="8"/>
        <rFont val="宋体"/>
        <family val="0"/>
      </rPr>
      <t>年森林碳汇重点生态工程造林项目</t>
    </r>
  </si>
  <si>
    <r>
      <t>揭东区</t>
    </r>
    <r>
      <rPr>
        <sz val="11"/>
        <color indexed="8"/>
        <rFont val="Calibri"/>
        <family val="2"/>
      </rPr>
      <t>2020</t>
    </r>
    <r>
      <rPr>
        <sz val="11"/>
        <color indexed="8"/>
        <rFont val="宋体"/>
        <family val="0"/>
      </rPr>
      <t>年森林碳汇重点生态工程造林项目</t>
    </r>
    <r>
      <rPr>
        <sz val="11"/>
        <color indexed="8"/>
        <rFont val="Calibri"/>
        <family val="2"/>
      </rPr>
      <t>(2020</t>
    </r>
    <r>
      <rPr>
        <sz val="11"/>
        <color indexed="8"/>
        <rFont val="宋体"/>
        <family val="0"/>
      </rPr>
      <t>年涉农调剂资金</t>
    </r>
    <r>
      <rPr>
        <sz val="11"/>
        <color indexed="8"/>
        <rFont val="Calibri"/>
        <family val="2"/>
      </rPr>
      <t>)</t>
    </r>
  </si>
  <si>
    <r>
      <t>2020</t>
    </r>
    <r>
      <rPr>
        <sz val="11"/>
        <color indexed="8"/>
        <rFont val="宋体"/>
        <family val="0"/>
      </rPr>
      <t>年松材线虫病防治项目</t>
    </r>
  </si>
  <si>
    <r>
      <t>2020</t>
    </r>
    <r>
      <rPr>
        <sz val="11"/>
        <color indexed="8"/>
        <rFont val="宋体"/>
        <family val="0"/>
      </rPr>
      <t>年松材线虫病防治项目</t>
    </r>
    <r>
      <rPr>
        <sz val="11"/>
        <color indexed="8"/>
        <rFont val="Calibri"/>
        <family val="2"/>
      </rPr>
      <t>(2020</t>
    </r>
    <r>
      <rPr>
        <sz val="11"/>
        <color indexed="8"/>
        <rFont val="宋体"/>
        <family val="0"/>
      </rPr>
      <t>年涉农调剂资金</t>
    </r>
    <r>
      <rPr>
        <sz val="11"/>
        <color indexed="8"/>
        <rFont val="Calibri"/>
        <family val="2"/>
      </rPr>
      <t>)</t>
    </r>
  </si>
  <si>
    <r>
      <t>2015</t>
    </r>
    <r>
      <rPr>
        <sz val="11"/>
        <color indexed="8"/>
        <rFont val="宋体"/>
        <family val="0"/>
      </rPr>
      <t>年省级水利示范县省级补助资金</t>
    </r>
  </si>
  <si>
    <r>
      <t>2017</t>
    </r>
    <r>
      <rPr>
        <sz val="11"/>
        <color indexed="8"/>
        <rFont val="宋体"/>
        <family val="0"/>
      </rPr>
      <t>年中央水利发展资金</t>
    </r>
    <r>
      <rPr>
        <sz val="11"/>
        <color indexed="8"/>
        <rFont val="Calibri"/>
        <family val="2"/>
      </rPr>
      <t>(</t>
    </r>
    <r>
      <rPr>
        <sz val="11"/>
        <color indexed="8"/>
        <rFont val="宋体"/>
        <family val="0"/>
      </rPr>
      <t>第一批</t>
    </r>
    <r>
      <rPr>
        <sz val="11"/>
        <color indexed="8"/>
        <rFont val="Calibri"/>
        <family val="2"/>
      </rPr>
      <t>)</t>
    </r>
  </si>
  <si>
    <r>
      <t>2015</t>
    </r>
    <r>
      <rPr>
        <sz val="11"/>
        <color indexed="8"/>
        <rFont val="宋体"/>
        <family val="0"/>
      </rPr>
      <t>年村村通自来水工程省级补助资金</t>
    </r>
  </si>
  <si>
    <r>
      <t>2016</t>
    </r>
    <r>
      <rPr>
        <sz val="11"/>
        <color indexed="8"/>
        <rFont val="宋体"/>
        <family val="0"/>
      </rPr>
      <t>年中小河流治理等项目省级补助资金</t>
    </r>
  </si>
  <si>
    <r>
      <t>2018</t>
    </r>
    <r>
      <rPr>
        <sz val="11"/>
        <color indexed="8"/>
        <rFont val="宋体"/>
        <family val="0"/>
      </rPr>
      <t>年第三批乡村振兴发展专项资金</t>
    </r>
  </si>
  <si>
    <t>省级水利建设示范县省级补助资金</t>
  </si>
  <si>
    <r>
      <t>省级水利建设示范县省级补助资金</t>
    </r>
    <r>
      <rPr>
        <sz val="11"/>
        <color indexed="8"/>
        <rFont val="Calibri"/>
        <family val="2"/>
      </rPr>
      <t>(</t>
    </r>
    <r>
      <rPr>
        <sz val="11"/>
        <color indexed="8"/>
        <rFont val="宋体"/>
        <family val="0"/>
      </rPr>
      <t>粤财农</t>
    </r>
    <r>
      <rPr>
        <sz val="11"/>
        <color indexed="8"/>
        <rFont val="Calibri"/>
        <family val="2"/>
      </rPr>
      <t>[13]408</t>
    </r>
    <r>
      <rPr>
        <sz val="11"/>
        <color indexed="8"/>
        <rFont val="宋体"/>
        <family val="0"/>
      </rPr>
      <t>号</t>
    </r>
    <r>
      <rPr>
        <sz val="11"/>
        <color indexed="8"/>
        <rFont val="Calibri"/>
        <family val="2"/>
      </rPr>
      <t>)</t>
    </r>
  </si>
  <si>
    <t>自来水公司代征业务费</t>
  </si>
  <si>
    <t>烟草办案经费</t>
  </si>
  <si>
    <t>农商行代收业务费</t>
  </si>
  <si>
    <t>曲溪缶灶社区旧村改造补助资金</t>
  </si>
  <si>
    <t>磐东街道开展城区环境综合整治道路标志线专项行动经费</t>
  </si>
  <si>
    <r>
      <t>2021</t>
    </r>
    <r>
      <rPr>
        <sz val="11"/>
        <color indexed="8"/>
        <rFont val="宋体"/>
        <family val="0"/>
      </rPr>
      <t>年一般债券付息支出</t>
    </r>
  </si>
  <si>
    <r>
      <t>2018</t>
    </r>
    <r>
      <rPr>
        <sz val="11"/>
        <color indexed="8"/>
        <rFont val="宋体"/>
        <family val="0"/>
      </rPr>
      <t>年及以前年度专项债券付息</t>
    </r>
  </si>
  <si>
    <t>土地储备专项债券付息支出</t>
  </si>
  <si>
    <r>
      <t>2019</t>
    </r>
    <r>
      <rPr>
        <sz val="11"/>
        <color indexed="8"/>
        <rFont val="宋体"/>
        <family val="0"/>
      </rPr>
      <t>年以来新增其他专项债券付息</t>
    </r>
  </si>
  <si>
    <r>
      <t>2021</t>
    </r>
    <r>
      <rPr>
        <sz val="11"/>
        <color indexed="8"/>
        <rFont val="宋体"/>
        <family val="0"/>
      </rPr>
      <t>年一般债券发行费用支出</t>
    </r>
  </si>
  <si>
    <t>土地储备专项债券发行费用支出</t>
  </si>
  <si>
    <r>
      <t>2019</t>
    </r>
    <r>
      <rPr>
        <sz val="11"/>
        <color indexed="8"/>
        <rFont val="宋体"/>
        <family val="0"/>
      </rPr>
      <t>年以来新增其他专项债券发行费用</t>
    </r>
  </si>
  <si>
    <r>
      <t>2018</t>
    </r>
    <r>
      <rPr>
        <sz val="11"/>
        <color indexed="8"/>
        <rFont val="宋体"/>
        <family val="0"/>
      </rPr>
      <t>年及以前年度专项债券发行费用</t>
    </r>
  </si>
  <si>
    <r>
      <t>2021</t>
    </r>
    <r>
      <rPr>
        <sz val="11"/>
        <color indexed="8"/>
        <rFont val="宋体"/>
        <family val="0"/>
      </rPr>
      <t>年一般债券还本支出</t>
    </r>
  </si>
  <si>
    <r>
      <t>2021</t>
    </r>
    <r>
      <rPr>
        <sz val="11"/>
        <color indexed="8"/>
        <rFont val="宋体"/>
        <family val="0"/>
      </rPr>
      <t>年专项债券还本支出</t>
    </r>
  </si>
  <si>
    <t>区商业总公司经费补助</t>
  </si>
  <si>
    <t>国库集中支付手续费</t>
  </si>
  <si>
    <t>正常运转及金叶大厦建设补助</t>
  </si>
  <si>
    <t>预留民生项目资金</t>
  </si>
  <si>
    <t>各镇消防中队补助</t>
  </si>
  <si>
    <t>曲溪城区巡逻队</t>
  </si>
  <si>
    <t>支持基层卫生事业发展</t>
  </si>
  <si>
    <t>城乡垃圾无害化处理补助款</t>
  </si>
  <si>
    <t>预留乡村振兴战略专项资金</t>
  </si>
  <si>
    <t>揭东中心城区（曲溪）禽畜定点屠宰场启动补助资金</t>
  </si>
  <si>
    <t>埔田、曲溪村庄规划编制工作专项经费</t>
  </si>
  <si>
    <r>
      <t>金属生态城已征</t>
    </r>
    <r>
      <rPr>
        <sz val="11"/>
        <color indexed="8"/>
        <rFont val="Calibri"/>
        <family val="2"/>
      </rPr>
      <t>1633</t>
    </r>
    <r>
      <rPr>
        <sz val="11"/>
        <color indexed="8"/>
        <rFont val="宋体"/>
        <family val="0"/>
      </rPr>
      <t>亩土地范围内赔青、拆迁、迁坟工作经费</t>
    </r>
  </si>
  <si>
    <t>西部一般债券还本支出</t>
  </si>
  <si>
    <t>西部专项债券还本支出</t>
  </si>
  <si>
    <t>西部一般债券付息支出</t>
  </si>
  <si>
    <r>
      <t>西部</t>
    </r>
    <r>
      <rPr>
        <sz val="11"/>
        <color indexed="8"/>
        <rFont val="Calibri"/>
        <family val="2"/>
      </rPr>
      <t>2018</t>
    </r>
    <r>
      <rPr>
        <sz val="11"/>
        <color indexed="8"/>
        <rFont val="宋体"/>
        <family val="0"/>
      </rPr>
      <t>年及以前专项债券付息支出</t>
    </r>
  </si>
  <si>
    <r>
      <t>西部</t>
    </r>
    <r>
      <rPr>
        <sz val="11"/>
        <color indexed="8"/>
        <rFont val="Calibri"/>
        <family val="2"/>
      </rPr>
      <t>2019</t>
    </r>
    <r>
      <rPr>
        <sz val="11"/>
        <color indexed="8"/>
        <rFont val="宋体"/>
        <family val="0"/>
      </rPr>
      <t>年以来专项债券付息支出</t>
    </r>
  </si>
  <si>
    <t>预备费</t>
  </si>
  <si>
    <t>云路镇云宝大道人行道及绿化带第四期工程款</t>
  </si>
  <si>
    <t>揭东区中心片陈寮片区六号路市政工程</t>
  </si>
  <si>
    <t>代编预算03</t>
  </si>
  <si>
    <t>2021年揭东区财政存量资金安排项目明细表</t>
  </si>
  <si>
    <t>注：本表统计按盘活财政存量规定安排的项目</t>
  </si>
  <si>
    <t>预算单位</t>
  </si>
  <si>
    <t>金额</t>
  </si>
  <si>
    <t>各相关单位</t>
  </si>
  <si>
    <t>2015年省级水利示范县省级补助资金</t>
  </si>
  <si>
    <t>2017年中央水利发展资金(第一批)</t>
  </si>
  <si>
    <t>各相关乡镇</t>
  </si>
  <si>
    <t>2015年村村通自来水工程省级补助资金</t>
  </si>
  <si>
    <t>2016年中小河流治理等项目省级补助资金</t>
  </si>
  <si>
    <t>2018年第三批乡村振兴发展专项资金</t>
  </si>
  <si>
    <t>省级水利建设示范县省级补助资金(粤财农[2013]408号)</t>
  </si>
  <si>
    <t>农业农村局</t>
  </si>
  <si>
    <t>16年中央农机购置补贴资金</t>
  </si>
  <si>
    <t>揭东技工学校</t>
  </si>
  <si>
    <t>卫生健康局</t>
  </si>
  <si>
    <t>2019年盘活基本公共卫生服务项目存量资金盘活后用于基础设施设备建设</t>
  </si>
  <si>
    <t>2020年盘活基本公共卫生服务项目存量资金盘活后用于全区卫生创强</t>
  </si>
  <si>
    <t>民政局</t>
  </si>
  <si>
    <t>农村养老服务“幸福计划”项目</t>
  </si>
  <si>
    <t>区人民医院X线电子计算机断层扫描装置（CT）</t>
  </si>
  <si>
    <t>政府办</t>
  </si>
  <si>
    <t>支付律师费</t>
  </si>
  <si>
    <t>春节期间开展走访慰问纳税大户和节日坚守岗位工作人员费用</t>
  </si>
  <si>
    <t>政府机关大院修缮经费</t>
  </si>
  <si>
    <t>揭东区直属教育组</t>
  </si>
  <si>
    <t>办公场所搬迁及新办公楼改造项目建设</t>
  </si>
  <si>
    <t>揭东区市场物业管理中心</t>
  </si>
  <si>
    <t>完善曲溪港美副食品综合市场各项配套设施</t>
  </si>
  <si>
    <t>“智慧磐石”工程</t>
  </si>
  <si>
    <t>锡场镇人民政府</t>
  </si>
  <si>
    <t>高铁揭阳站进站大道两侧美化绿化工程</t>
  </si>
  <si>
    <t>锡中村藤吊岭山林娘伞霜地段违法建筑清拆经费</t>
  </si>
  <si>
    <t>镇道维修工程</t>
  </si>
  <si>
    <t>玉滘镇人民政府</t>
  </si>
  <si>
    <t>金属生态城已征1633亩土地范围内赔青、拆迁、迁坟工作经费</t>
  </si>
  <si>
    <t>揭东经济开发区</t>
  </si>
  <si>
    <t>2020年度乡村用地补偿</t>
  </si>
  <si>
    <t>合  计</t>
  </si>
  <si>
    <t>土储账01</t>
  </si>
  <si>
    <t>2021年区级统筹土地储备资金支出计划表</t>
  </si>
  <si>
    <t>单位：亩、万元</t>
  </si>
  <si>
    <t>面积</t>
  </si>
  <si>
    <t xml:space="preserve">
支出计划</t>
  </si>
  <si>
    <t>土储账02</t>
  </si>
  <si>
    <t>2021年区级土地出让收入计划表</t>
  </si>
  <si>
    <t>序号</t>
  </si>
  <si>
    <t>项目</t>
  </si>
  <si>
    <t>净出让面积</t>
  </si>
  <si>
    <t>出让收入计划</t>
  </si>
  <si>
    <t>市自然资源局揭东分局提供</t>
  </si>
  <si>
    <t>为平衡预算需要增加土地出让收入</t>
  </si>
  <si>
    <r>
      <t>基建账</t>
    </r>
    <r>
      <rPr>
        <sz val="12"/>
        <rFont val="Arial"/>
        <family val="2"/>
      </rPr>
      <t>01</t>
    </r>
  </si>
  <si>
    <t>代编2021年基建项目情况汇总表（按类型分类，不含小额修缮项目）</t>
  </si>
  <si>
    <t>重点分类</t>
  </si>
  <si>
    <t>施工单位</t>
  </si>
  <si>
    <t>投资单位</t>
  </si>
  <si>
    <t>设计单位</t>
  </si>
  <si>
    <t>监理单位</t>
  </si>
  <si>
    <t>总投资合计</t>
  </si>
  <si>
    <t>建设内容及规模</t>
  </si>
  <si>
    <t>建设状态</t>
  </si>
  <si>
    <t>建设起止年限</t>
  </si>
  <si>
    <t>开工时间</t>
  </si>
  <si>
    <t>竣工时间</t>
  </si>
  <si>
    <t>总合同金额</t>
  </si>
  <si>
    <t>总合同结算价</t>
  </si>
  <si>
    <t>已完投资（万元）</t>
  </si>
  <si>
    <t>已付资金（万元）</t>
  </si>
  <si>
    <t>截止2021年底计划投资（万元）</t>
  </si>
  <si>
    <t>2021年资金需求计划（万元）</t>
  </si>
  <si>
    <t>政府采购资金</t>
  </si>
  <si>
    <t>2021年以后资金需求（万元）</t>
  </si>
  <si>
    <t>备注</t>
  </si>
  <si>
    <t>施工合同</t>
  </si>
  <si>
    <t>设计合同</t>
  </si>
  <si>
    <t>监理合同</t>
  </si>
  <si>
    <t>其它费用合同</t>
  </si>
  <si>
    <t>财政资金</t>
  </si>
  <si>
    <t>自筹或其他（权责资金或专户资金）</t>
  </si>
  <si>
    <t>经费补助（拨款）</t>
  </si>
  <si>
    <t>纳入预算管理收入非税安排</t>
  </si>
  <si>
    <t>上年结转</t>
  </si>
  <si>
    <t>当年上级补助</t>
  </si>
  <si>
    <t>债券转贷资金（当年）</t>
  </si>
  <si>
    <t>债券转贷资金（上年结转）</t>
  </si>
  <si>
    <t>国有资本经营预算资金</t>
  </si>
  <si>
    <t>上级主管部门</t>
  </si>
  <si>
    <t>事业收入</t>
  </si>
  <si>
    <t>事业单位经营收入</t>
  </si>
  <si>
    <t>附属单位上缴收入</t>
  </si>
  <si>
    <t>用事业基金弥补收支差额</t>
  </si>
  <si>
    <t>其他收入</t>
  </si>
  <si>
    <t>2022年</t>
  </si>
  <si>
    <t>2023年</t>
  </si>
  <si>
    <t>2023年以后</t>
  </si>
  <si>
    <t>中央、省结转</t>
  </si>
  <si>
    <t>市结转</t>
  </si>
  <si>
    <t>县结转</t>
  </si>
  <si>
    <t>合　　计（64个）</t>
  </si>
  <si>
    <t>　一、医疗卫生（4个）</t>
  </si>
  <si>
    <t>公立医院升级建设（揭东人民医院）</t>
  </si>
  <si>
    <t>揭东区卫生健康局</t>
  </si>
  <si>
    <t>广东宏建市政工程总公司</t>
  </si>
  <si>
    <t>揭东区人民医院</t>
  </si>
  <si>
    <t>广东省轻纺建筑设计院有限公司</t>
  </si>
  <si>
    <t>揭阳市质安工程建设监理有限公司</t>
  </si>
  <si>
    <t>揭东发改[2017]90号</t>
  </si>
  <si>
    <t>20170728</t>
  </si>
  <si>
    <t>在建</t>
  </si>
  <si>
    <t>揭东区人民医院升级建设</t>
  </si>
  <si>
    <t>县级妇幼保健院升级（妇幼保健计划生育服务中心）</t>
  </si>
  <si>
    <t>揭阳市振东建筑安装工程总公司</t>
  </si>
  <si>
    <t>揭阳市揭东区妇幼保健计划生育服务中心</t>
  </si>
  <si>
    <t>广东鸿宇建筑与工程设计顾问有限公司</t>
  </si>
  <si>
    <t>揭东发改[2018]70号</t>
  </si>
  <si>
    <t>20180705</t>
  </si>
  <si>
    <t>妇幼保健院升级建设</t>
  </si>
  <si>
    <t>　二、社会保障（2个）</t>
  </si>
  <si>
    <t>儿童福利院改造建设</t>
  </si>
  <si>
    <t>揭东区民政局</t>
  </si>
  <si>
    <t>区级</t>
  </si>
  <si>
    <t>广东博源建设工程有限公司</t>
  </si>
  <si>
    <t>天尚设计集团有限公司</t>
  </si>
  <si>
    <t>揭阳市质安工程建设管理有限公司</t>
  </si>
  <si>
    <t>揭东发改【2019】78号</t>
  </si>
  <si>
    <t>20190715</t>
  </si>
  <si>
    <t>利用原揭东有线台8层办公楼进行改造，建筑面积约2672.60㎡（属于旧楼改建利用）。本次设计外加消防梯，总建筑面积为2736㎡。项目改建后，可接受安置150名需要收养的儿童。</t>
  </si>
  <si>
    <t>2019-2021</t>
  </si>
  <si>
    <t>20191115</t>
  </si>
  <si>
    <t>20210228</t>
  </si>
  <si>
    <t>揭东云山殡仪馆改扩建二期工程</t>
  </si>
  <si>
    <t>揭东云山殡仪馆</t>
  </si>
  <si>
    <t>广东博源建筑工程有限公司</t>
  </si>
  <si>
    <t>揭阳市揭东云山殡仪馆</t>
  </si>
  <si>
    <t>揭阳市设计院有限公司</t>
  </si>
  <si>
    <t>揭东发改【2017】85号</t>
  </si>
  <si>
    <t>20170718</t>
  </si>
  <si>
    <t>　三、党政办公及业务用房（1个）</t>
  </si>
  <si>
    <t>派出所建设</t>
  </si>
  <si>
    <t>揭阳市公安局揭东区分局</t>
  </si>
  <si>
    <t>未开工</t>
  </si>
  <si>
    <t>　四、教育（7个）</t>
  </si>
  <si>
    <t>（东部）2020年义务教育薄弱环节改善与能力提升补助（中央）资金</t>
  </si>
  <si>
    <t>揭东区教育局</t>
  </si>
  <si>
    <t>（西部）义务教育中小学校舍维修资金</t>
  </si>
  <si>
    <r>
      <t>（东部）</t>
    </r>
    <r>
      <rPr>
        <sz val="10"/>
        <color indexed="8"/>
        <rFont val="Arial"/>
        <family val="2"/>
      </rPr>
      <t>2020</t>
    </r>
    <r>
      <rPr>
        <sz val="10"/>
        <color indexed="8"/>
        <rFont val="宋体"/>
        <family val="0"/>
      </rPr>
      <t>年中小学校舍安全保障长效机制省补助资金</t>
    </r>
  </si>
  <si>
    <t>揭东区第一幼儿园建设项目</t>
  </si>
  <si>
    <t>市级</t>
  </si>
  <si>
    <t>广东省教育建筑设计院</t>
  </si>
  <si>
    <t>揭东发改[2019]124号</t>
  </si>
  <si>
    <t>20191104</t>
  </si>
  <si>
    <t>建设幼儿园一所</t>
  </si>
  <si>
    <t>已竣工</t>
  </si>
  <si>
    <t>（西部）学前教育发展专项资金（推进教育现代化及农村义务教育寄宿制学校建设用途）</t>
  </si>
  <si>
    <t>揭东区创建教育现代化先进区场地建设项目</t>
  </si>
  <si>
    <t>省级</t>
  </si>
  <si>
    <t>揭东区创建教育现代化先进区场地建设项目揭东府办[2016]21号</t>
  </si>
  <si>
    <t>（西部）支持学前教育发展资金</t>
  </si>
  <si>
    <t>　五、市政建设（28个）</t>
  </si>
  <si>
    <t>人民大道交福源路口改造工程</t>
  </si>
  <si>
    <t>揭东区住房和城乡建设局</t>
  </si>
  <si>
    <t>揭东区政府</t>
  </si>
  <si>
    <t>拆除原有路面新建渠化岛、人行道新铺沥青、配套路灯、给排水。</t>
  </si>
  <si>
    <t>2021-2021</t>
  </si>
  <si>
    <t>其他市政工程配套设施建设资金</t>
  </si>
  <si>
    <t>完成零星市政配套项目建设</t>
  </si>
  <si>
    <t>西一、西二横路改造工程</t>
  </si>
  <si>
    <t>广东恒源建设集团有限公司</t>
  </si>
  <si>
    <t>湘潭市规划建筑设计院</t>
  </si>
  <si>
    <t>揭东发改【2017】135号</t>
  </si>
  <si>
    <t>20171116</t>
  </si>
  <si>
    <t>拆除人行道、人行道树、路灯等；新建机动车道、人行道、路灯等</t>
  </si>
  <si>
    <t>2018-2020</t>
  </si>
  <si>
    <t>20180523</t>
  </si>
  <si>
    <t>20200127</t>
  </si>
  <si>
    <t>揭东区北环大道北侧（金新北路一缶灶段）景观提升工程</t>
  </si>
  <si>
    <t>回填土方，平整场地、排水、绿化，墙体优化。</t>
  </si>
  <si>
    <t>揭东区沿江路西段市政道路工程</t>
  </si>
  <si>
    <t>揭阳市揭东昌江建筑工程有限公司</t>
  </si>
  <si>
    <t>揭东发改【2016】23号</t>
  </si>
  <si>
    <t>20160413</t>
  </si>
  <si>
    <t>道路、排水、路灯及绿化工程。</t>
  </si>
  <si>
    <t>2016-2017</t>
  </si>
  <si>
    <t>20160908</t>
  </si>
  <si>
    <t>20170307</t>
  </si>
  <si>
    <t>揭东大道车站路口景观提升、金叶酒店路口交通及景观提升改造工程</t>
  </si>
  <si>
    <t>广东电白建设集团有限公司</t>
  </si>
  <si>
    <t>上海市千年城市规划工程设计股份有限公司</t>
  </si>
  <si>
    <t>揭阳市工程建设监理有限公司</t>
  </si>
  <si>
    <t>揭东发改【2017】100号</t>
  </si>
  <si>
    <t>20170908</t>
  </si>
  <si>
    <t>景观提升、信号灯和监控安装 等</t>
  </si>
  <si>
    <t>2017-2018</t>
  </si>
  <si>
    <t>20171201</t>
  </si>
  <si>
    <t>20180525</t>
  </si>
  <si>
    <t>揭东区北环大道综合管沟工程</t>
  </si>
  <si>
    <t>国基建设集团有限公司</t>
  </si>
  <si>
    <t>广东智铭设计有限公司</t>
  </si>
  <si>
    <t>深圳市昊源建设监理有限公司</t>
  </si>
  <si>
    <t>揭东发改【2017】34号</t>
  </si>
  <si>
    <t>20170428</t>
  </si>
  <si>
    <t>电力管沟、通信管群布置在道路南侧人行道下</t>
  </si>
  <si>
    <t>20180601</t>
  </si>
  <si>
    <t>20200714</t>
  </si>
  <si>
    <t>人民大道交汇源路口改造工程</t>
  </si>
  <si>
    <t>揭东区国防教育训练基地用房项目</t>
  </si>
  <si>
    <t>深圳市中铺信建设集团有限公司</t>
  </si>
  <si>
    <t>深圳广太建筑设计有限公司</t>
  </si>
  <si>
    <t>广东联发工程咨询有限公司</t>
  </si>
  <si>
    <t>揭东发改【2020】8号</t>
  </si>
  <si>
    <t>20200219</t>
  </si>
  <si>
    <t>建训练用房一栋共5层，并建设室外配套工程（包括跑道、操场、砼地埕、绿化、室外消防水池及室外供水泵房等）。</t>
  </si>
  <si>
    <t>2020-2021</t>
  </si>
  <si>
    <t>20200731</t>
  </si>
  <si>
    <t>揭东区曲溪河南段两侧市政配套工程</t>
  </si>
  <si>
    <t>湖南省金天石建筑设计有限公司</t>
  </si>
  <si>
    <t>1、配套道路；2、配套排水；3、配套二座桥的加固和栏杆；4、配套绿化等</t>
  </si>
  <si>
    <t>北环三个交叉路口交通信号灯及电子监控设备工程</t>
  </si>
  <si>
    <t>广东今典建筑安装工程公司</t>
  </si>
  <si>
    <t>揭东发改【2017】121号</t>
  </si>
  <si>
    <t>20171009</t>
  </si>
  <si>
    <t>土建部分、信号灯部分、电子警察部分、管理系统部分、小标志牌部分等</t>
  </si>
  <si>
    <t>20180322</t>
  </si>
  <si>
    <t>20200929</t>
  </si>
  <si>
    <t>揭东区环山路东段市政工程道路</t>
  </si>
  <si>
    <t>深圳市诚宇建设集团有限公司</t>
  </si>
  <si>
    <t>中国市政工程中南设计研究总院有限公司</t>
  </si>
  <si>
    <t>揭东发改【2016】22号</t>
  </si>
  <si>
    <t>排水管和过路农田灌溉涵</t>
  </si>
  <si>
    <t>已完工</t>
  </si>
  <si>
    <t>2018-2019</t>
  </si>
  <si>
    <t>20180425</t>
  </si>
  <si>
    <t>20190929</t>
  </si>
  <si>
    <r>
      <t>揭东区北环大道金新路往西南侧</t>
    </r>
    <r>
      <rPr>
        <sz val="10"/>
        <color indexed="8"/>
        <rFont val="Arial"/>
        <family val="2"/>
      </rPr>
      <t>20</t>
    </r>
    <r>
      <rPr>
        <sz val="10"/>
        <color indexed="8"/>
        <rFont val="宋体"/>
        <family val="0"/>
      </rPr>
      <t>米绿化改造带工程</t>
    </r>
  </si>
  <si>
    <t>广东联瀚建设投资有限公司</t>
  </si>
  <si>
    <t>湖南大学设计研究院佛山分公司</t>
  </si>
  <si>
    <t>广东联发工程咨询 有限公司</t>
  </si>
  <si>
    <t>北环大道金新路往西南侧20米绿化改造带。</t>
  </si>
  <si>
    <t>20201101</t>
  </si>
  <si>
    <t>凤凰路西段市政道路工程</t>
  </si>
  <si>
    <t>广东集能建设有限公司</t>
  </si>
  <si>
    <t>湖南省湘潭市规划建筑设计院广州分院</t>
  </si>
  <si>
    <t>揭东发改【2013】15号</t>
  </si>
  <si>
    <t>20130121</t>
  </si>
  <si>
    <t>建设长634.43米、宽24米的水泥混凝土道路及排水、路灯、建设长634.43米、宽24米的水泥混凝土道路及排水、路灯、绿化等工程。绿化等工程。</t>
  </si>
  <si>
    <t>2013-2017</t>
  </si>
  <si>
    <t>20130715</t>
  </si>
  <si>
    <t>20131209</t>
  </si>
  <si>
    <t>揭东区北环大道市政道路</t>
  </si>
  <si>
    <t>唐山市规划建筑设计研究院</t>
  </si>
  <si>
    <t>深圳昊源监理有限公司</t>
  </si>
  <si>
    <t>揭东发改【2016】21号</t>
  </si>
  <si>
    <t>20160403</t>
  </si>
  <si>
    <t>道路、排水、排污、路灯及绿化工程</t>
  </si>
  <si>
    <t>2017-2020</t>
  </si>
  <si>
    <t>20170403</t>
  </si>
  <si>
    <t>20201012</t>
  </si>
  <si>
    <r>
      <t>路篦片区面前五条市政道路工程（路篦片区面前一路</t>
    </r>
    <r>
      <rPr>
        <sz val="10"/>
        <color indexed="8"/>
        <rFont val="Arial"/>
        <family val="2"/>
      </rPr>
      <t>~</t>
    </r>
    <r>
      <rPr>
        <sz val="10"/>
        <color indexed="8"/>
        <rFont val="宋体"/>
        <family val="0"/>
      </rPr>
      <t>路篦片区面前五路）</t>
    </r>
  </si>
  <si>
    <t>揭东区公共事业管理中心</t>
  </si>
  <si>
    <t>区政府</t>
  </si>
  <si>
    <r>
      <t>中德金属生态城园区</t>
    </r>
    <r>
      <rPr>
        <sz val="10"/>
        <color indexed="8"/>
        <rFont val="Arial"/>
        <family val="2"/>
      </rPr>
      <t>5</t>
    </r>
    <r>
      <rPr>
        <sz val="10"/>
        <color indexed="8"/>
        <rFont val="宋体"/>
        <family val="0"/>
      </rPr>
      <t>条市政道路片区基础设施建设项目</t>
    </r>
  </si>
  <si>
    <t>国安建设有限公司</t>
  </si>
  <si>
    <t>中北工程设计咨询有限公司</t>
  </si>
  <si>
    <r>
      <t>西四横路中段（金山路</t>
    </r>
    <r>
      <rPr>
        <sz val="10"/>
        <color indexed="8"/>
        <rFont val="Arial"/>
        <family val="2"/>
      </rPr>
      <t>~</t>
    </r>
    <r>
      <rPr>
        <sz val="10"/>
        <color indexed="8"/>
        <rFont val="宋体"/>
        <family val="0"/>
      </rPr>
      <t>金叶路）瓷厂东路（西四横路</t>
    </r>
    <r>
      <rPr>
        <sz val="10"/>
        <color indexed="8"/>
        <rFont val="Arial"/>
        <family val="2"/>
      </rPr>
      <t>~</t>
    </r>
    <r>
      <rPr>
        <sz val="10"/>
        <color indexed="8"/>
        <rFont val="宋体"/>
        <family val="0"/>
      </rPr>
      <t>瓷厂前）市政道路工程</t>
    </r>
  </si>
  <si>
    <t>揭阳市鑫洲建安有限公司</t>
  </si>
  <si>
    <t>金凤路南北段箱涵连接线和站前二路箱涵延伸线工程</t>
  </si>
  <si>
    <t>梅州市建筑工程有限公司</t>
  </si>
  <si>
    <t>中交远洲交通科技集团有限公司</t>
  </si>
  <si>
    <r>
      <t>路篦片区金凤路东侧三条市政道路工程（中兴路北段、</t>
    </r>
    <r>
      <rPr>
        <sz val="10"/>
        <color indexed="8"/>
        <rFont val="Arial"/>
        <family val="2"/>
      </rPr>
      <t>11</t>
    </r>
    <r>
      <rPr>
        <sz val="10"/>
        <color indexed="8"/>
        <rFont val="宋体"/>
        <family val="0"/>
      </rPr>
      <t>号路、</t>
    </r>
    <r>
      <rPr>
        <sz val="10"/>
        <color indexed="8"/>
        <rFont val="Arial"/>
        <family val="2"/>
      </rPr>
      <t>12</t>
    </r>
    <r>
      <rPr>
        <sz val="10"/>
        <color indexed="8"/>
        <rFont val="宋体"/>
        <family val="0"/>
      </rPr>
      <t>号路）</t>
    </r>
  </si>
  <si>
    <r>
      <t>揭东区水厂路西段</t>
    </r>
    <r>
      <rPr>
        <sz val="10"/>
        <color indexed="8"/>
        <rFont val="Arial"/>
        <family val="2"/>
      </rPr>
      <t>(</t>
    </r>
    <r>
      <rPr>
        <sz val="10"/>
        <color indexed="8"/>
        <rFont val="宋体"/>
        <family val="0"/>
      </rPr>
      <t>金凤路</t>
    </r>
    <r>
      <rPr>
        <sz val="10"/>
        <color indexed="8"/>
        <rFont val="Arial"/>
        <family val="2"/>
      </rPr>
      <t>~</t>
    </r>
    <r>
      <rPr>
        <sz val="10"/>
        <color indexed="8"/>
        <rFont val="宋体"/>
        <family val="0"/>
      </rPr>
      <t>石空路</t>
    </r>
    <r>
      <rPr>
        <sz val="10"/>
        <color indexed="8"/>
        <rFont val="Arial"/>
        <family val="2"/>
      </rPr>
      <t>)</t>
    </r>
    <r>
      <rPr>
        <sz val="10"/>
        <color indexed="8"/>
        <rFont val="宋体"/>
        <family val="0"/>
      </rPr>
      <t>市政道路工程</t>
    </r>
  </si>
  <si>
    <t>深圳市中浦信建设集团有限公司</t>
  </si>
  <si>
    <r>
      <t>金格南路（金叶路</t>
    </r>
    <r>
      <rPr>
        <sz val="10"/>
        <color indexed="8"/>
        <rFont val="Arial"/>
        <family val="2"/>
      </rPr>
      <t>~</t>
    </r>
    <r>
      <rPr>
        <sz val="10"/>
        <color indexed="8"/>
        <rFont val="宋体"/>
        <family val="0"/>
      </rPr>
      <t>缶灶东路）、缶灶东路（金格南路</t>
    </r>
    <r>
      <rPr>
        <sz val="10"/>
        <color indexed="8"/>
        <rFont val="Arial"/>
        <family val="2"/>
      </rPr>
      <t>~</t>
    </r>
    <r>
      <rPr>
        <sz val="10"/>
        <color indexed="8"/>
        <rFont val="宋体"/>
        <family val="0"/>
      </rPr>
      <t>西四横路西段）、西四横路西段（金叶路</t>
    </r>
    <r>
      <rPr>
        <sz val="10"/>
        <color indexed="8"/>
        <rFont val="Arial"/>
        <family val="2"/>
      </rPr>
      <t>~</t>
    </r>
    <r>
      <rPr>
        <sz val="10"/>
        <color indexed="8"/>
        <rFont val="宋体"/>
        <family val="0"/>
      </rPr>
      <t>缶灶东路）市政道路工程</t>
    </r>
  </si>
  <si>
    <r>
      <t>中德金属生态城园区</t>
    </r>
    <r>
      <rPr>
        <sz val="10"/>
        <color indexed="8"/>
        <rFont val="Arial"/>
        <family val="2"/>
      </rPr>
      <t>5</t>
    </r>
    <r>
      <rPr>
        <sz val="10"/>
        <color indexed="8"/>
        <rFont val="宋体"/>
        <family val="0"/>
      </rPr>
      <t>条市政道路</t>
    </r>
    <r>
      <rPr>
        <sz val="10"/>
        <color indexed="8"/>
        <rFont val="Arial"/>
        <family val="2"/>
      </rPr>
      <t>(</t>
    </r>
    <r>
      <rPr>
        <sz val="10"/>
        <color indexed="8"/>
        <rFont val="宋体"/>
        <family val="0"/>
      </rPr>
      <t>纵一路、纵二路、横一路、横二路、中环西路</t>
    </r>
    <r>
      <rPr>
        <sz val="10"/>
        <color indexed="8"/>
        <rFont val="Arial"/>
        <family val="2"/>
      </rPr>
      <t>)</t>
    </r>
  </si>
  <si>
    <t>会展北路市政工程</t>
  </si>
  <si>
    <t>揭东区城市投资开发有限公司</t>
  </si>
  <si>
    <t>【2010】98号</t>
  </si>
  <si>
    <t>20100826</t>
  </si>
  <si>
    <t>东起站前大道，西至曲埔路，长约840米，宽20米，配套人行道、排水涵、路灯、绿化。</t>
  </si>
  <si>
    <t>揭东经济开发区新区云宝大道西侧排水渠修复工程</t>
  </si>
  <si>
    <t>揭东经济开发区管理委员会</t>
  </si>
  <si>
    <t>揭东经济开发区新区夏新路西段北侧规划市政路建设工程</t>
  </si>
  <si>
    <t>五华县长乐建筑工程公司</t>
  </si>
  <si>
    <t>广州黄埔建筑设计院有限公司</t>
  </si>
  <si>
    <t>河源市友和电力工程监理有限公司</t>
  </si>
  <si>
    <t>20201109</t>
  </si>
  <si>
    <t>云棋路终止原合同后的路基桥涵结算</t>
  </si>
  <si>
    <t>揭产业园发改[2020]69号</t>
  </si>
  <si>
    <t>20200812</t>
  </si>
  <si>
    <t>主楼、训练塔和通信室以及配套设施</t>
  </si>
  <si>
    <t>2020-2022</t>
  </si>
  <si>
    <t>　六、生态建设和环境保护（13个）</t>
  </si>
  <si>
    <t>坪上村污水管网建设工程</t>
  </si>
  <si>
    <t>揭东区玉湖镇人民政府</t>
  </si>
  <si>
    <t>东莞市尚宏建筑工程有限公司</t>
  </si>
  <si>
    <t>玉湖镇</t>
  </si>
  <si>
    <t>20210105</t>
  </si>
  <si>
    <t>20210220</t>
  </si>
  <si>
    <t>乔西内河整治工程</t>
  </si>
  <si>
    <t>揭东区磐东街道办事处</t>
  </si>
  <si>
    <t>乔西内河整治</t>
  </si>
  <si>
    <t>环境整治及形象提升工程</t>
  </si>
  <si>
    <t>农村环境综合整治项目（北河流域）</t>
  </si>
  <si>
    <t>揭东区月城镇人民政府</t>
  </si>
  <si>
    <t>月城镇人民政府</t>
  </si>
  <si>
    <t>揭东区玉滘镇污水管网扩延工程</t>
  </si>
  <si>
    <t>广州市市政工程设计研究总院有限公司</t>
  </si>
  <si>
    <t>广东科能工程管理有限公司</t>
  </si>
  <si>
    <t>揭东发改〔2019〕122号</t>
  </si>
  <si>
    <t>20191111</t>
  </si>
  <si>
    <t>沿玉滘镇区道路建设污水收集干管3.2公里</t>
  </si>
  <si>
    <t>2020-2020</t>
  </si>
  <si>
    <t>20200304</t>
  </si>
  <si>
    <t>20200825</t>
  </si>
  <si>
    <t>揭东区锡场镇污水管网扩延工程</t>
  </si>
  <si>
    <t>揭东发改〔2019〕120号</t>
  </si>
  <si>
    <t>20191014</t>
  </si>
  <si>
    <t>扩建锡场镇东仓村、锡东村、锡西村、锡中村部分区域及镇区污水收集干管共计7.28公里</t>
  </si>
  <si>
    <t>20200123</t>
  </si>
  <si>
    <t>20200824</t>
  </si>
  <si>
    <t>揭东区玉湖镇区污水处理厂附属工程</t>
  </si>
  <si>
    <t>广东腾兴建筑工程有限公司</t>
  </si>
  <si>
    <t>广州亚泰建筑设计院有限公司</t>
  </si>
  <si>
    <t>增设进水在线数据监测设备若干台，建设进厂道路约340米，围墙约200平方，厂区内地埕约1200平方，门房及在线监控房各1座。</t>
  </si>
  <si>
    <t>20201013</t>
  </si>
  <si>
    <t>20201130</t>
  </si>
  <si>
    <t>揭东主城区及云路镇污水管网扩延工程</t>
  </si>
  <si>
    <t>广州市第二市政工程有限公司</t>
  </si>
  <si>
    <t>四川同创建设工程管理有限公司</t>
  </si>
  <si>
    <t>揭东发改〔2020〕1号</t>
  </si>
  <si>
    <t>20200102</t>
  </si>
  <si>
    <t>建设主城区及云路镇污水管网75.66公里</t>
  </si>
  <si>
    <t>20200224</t>
  </si>
  <si>
    <t>揭东区玉湖镇区污水处理厂</t>
  </si>
  <si>
    <t>深圳市中浦信建设
集团有限公司</t>
  </si>
  <si>
    <t>河南新恒丰工程咨询有限公司揭阳分公司</t>
  </si>
  <si>
    <t>建设规模为550吨/日的污水处理厂一座</t>
  </si>
  <si>
    <t>2019-2020</t>
  </si>
  <si>
    <t>20190930</t>
  </si>
  <si>
    <t>20200327</t>
  </si>
  <si>
    <t>揭东区新亨镇污水管网扩延工程</t>
  </si>
  <si>
    <t>大连市政工程有限公司</t>
  </si>
  <si>
    <t>广东合信工程项目管理有限公司</t>
  </si>
  <si>
    <t>揭东发改〔2019〕117号</t>
  </si>
  <si>
    <t>20191003</t>
  </si>
  <si>
    <t>扩建新亨镇硕联村、硕和村部分区域和镇区污水收集干管8.23公里</t>
  </si>
  <si>
    <t>20200122</t>
  </si>
  <si>
    <t>20200814</t>
  </si>
  <si>
    <t>揭东区城区曲溪河和大港溪黑臭水体整治工程</t>
  </si>
  <si>
    <t>揭东区污水处理管理中心</t>
  </si>
  <si>
    <t>河南省地矿建设工程（集团）有限公司</t>
  </si>
  <si>
    <t>广东省冶金建筑设计研究院有限公司</t>
  </si>
  <si>
    <t>综合整治方案包括控源截污、内源控制（清淤疏浚、底泥处置）、活水循环、水体自净能力恢复、堤岸建设等</t>
  </si>
  <si>
    <t>20171229</t>
  </si>
  <si>
    <t>20201027</t>
  </si>
  <si>
    <t>城区污水管网枫江、榕江北河流域截污拍门井提升改造工程一期</t>
  </si>
  <si>
    <t>广东达和建设工程有限公司</t>
  </si>
  <si>
    <t>广州黄埔建筑设计院有限公司汕头分公司</t>
  </si>
  <si>
    <t>广东质安工程建设管理有限公司</t>
  </si>
  <si>
    <t>提升改造拍门井5座</t>
  </si>
  <si>
    <t>20200411</t>
  </si>
  <si>
    <t>城区污水管网枫江、榕江北河流域截污拍门井提升改造工程二期</t>
  </si>
  <si>
    <t>提升改造拍门井4座</t>
  </si>
  <si>
    <t>20200418</t>
  </si>
  <si>
    <t>20200524</t>
  </si>
  <si>
    <t>　七、农林水利建设（9个）</t>
  </si>
  <si>
    <r>
      <t>2020</t>
    </r>
    <r>
      <rPr>
        <sz val="10"/>
        <color indexed="8"/>
        <rFont val="宋体"/>
        <family val="0"/>
      </rPr>
      <t>年霖磐镇西龙村垦造水田项目</t>
    </r>
  </si>
  <si>
    <t>揭东区霖磐镇人民政府</t>
  </si>
  <si>
    <t>广东国地规划科技股份有限公司</t>
  </si>
  <si>
    <t>揭市自然资产业园（立）字【2020】1号</t>
  </si>
  <si>
    <t>20190518</t>
  </si>
  <si>
    <t>2020年霖磐镇西龙村垦造水田项目</t>
  </si>
  <si>
    <t>揭东区榕江北河（浦边截洪）治理工程</t>
  </si>
  <si>
    <t>揭东区农业农村局</t>
  </si>
  <si>
    <t>增</t>
  </si>
  <si>
    <t>白塔截洪溪治理工程</t>
  </si>
  <si>
    <t>揭阳产业园竹桥河（桂联溪、双龙溪）治理工程</t>
  </si>
  <si>
    <t>揭东区枫江右岸横山村至枫口大桥段堤防整治综合工程</t>
  </si>
  <si>
    <t>揭东区中心城区堤围管理所</t>
  </si>
  <si>
    <t>揭东区车田河右岸堤防整治工程</t>
  </si>
  <si>
    <r>
      <t>“</t>
    </r>
    <r>
      <rPr>
        <sz val="10"/>
        <color indexed="8"/>
        <rFont val="宋体"/>
        <family val="0"/>
      </rPr>
      <t>雨污分流</t>
    </r>
    <r>
      <rPr>
        <sz val="10"/>
        <color indexed="8"/>
        <rFont val="Arial"/>
        <family val="2"/>
      </rPr>
      <t>”</t>
    </r>
    <r>
      <rPr>
        <sz val="10"/>
        <color indexed="8"/>
        <rFont val="宋体"/>
        <family val="0"/>
      </rPr>
      <t>工程建设财政奖补资金</t>
    </r>
  </si>
  <si>
    <t>农业股代编</t>
  </si>
  <si>
    <t>磐岭泵站重建工程</t>
  </si>
  <si>
    <t>虎仔拦河闸重建工程</t>
  </si>
  <si>
    <r>
      <t>基建账</t>
    </r>
    <r>
      <rPr>
        <sz val="12"/>
        <rFont val="Arial"/>
        <family val="2"/>
      </rPr>
      <t>02</t>
    </r>
  </si>
  <si>
    <t>代编2021年基建项目情况明细表（按类型分类，不含小额修缮项目）</t>
  </si>
  <si>
    <t>揭东区环山路东段市政道路工程</t>
  </si>
  <si>
    <t>改</t>
  </si>
  <si>
    <t>债券项目表</t>
  </si>
  <si>
    <t>揭东区申请2021年新增债券项目情况表</t>
  </si>
  <si>
    <t>项目基本情况</t>
  </si>
  <si>
    <t>项目总概算</t>
  </si>
  <si>
    <t>向省申报债券额度</t>
  </si>
  <si>
    <t>已下达债券额度</t>
  </si>
  <si>
    <t>项目类型</t>
  </si>
  <si>
    <t>合　　　　　计</t>
  </si>
  <si>
    <t>揭阳市揭东区白塔中学扩建工程</t>
  </si>
  <si>
    <t>0901义务教育</t>
  </si>
  <si>
    <t>一般债券</t>
  </si>
  <si>
    <t>揭东区枫江流域车田河、北洋中心沟、玉滘镇、横山段共四个劣Ⅴ类水质治理工程</t>
  </si>
  <si>
    <t>150302水系连通及农村水系综合整治</t>
  </si>
  <si>
    <t>揭东区虎仔拦河闸重建工程等11宗水利项目</t>
  </si>
  <si>
    <t>150301防汛抗旱水利提升工程</t>
  </si>
  <si>
    <t>揭东区农房管控风貌提升项目</t>
  </si>
  <si>
    <t>0799其他生态建设和环境保护</t>
  </si>
  <si>
    <t>揭阳市揭东区第一初级中学建设项目</t>
  </si>
  <si>
    <t>揭东区车田河整治综合碧道工程</t>
  </si>
  <si>
    <t>0605其他社会事业</t>
  </si>
  <si>
    <t>专项债券</t>
  </si>
  <si>
    <t>揭阳市第二人民医院（揭阳市揭东区人民医院）传染科楼建设工程</t>
  </si>
  <si>
    <t>揭阳市揭东区锡场镇卫生院（揭阳市揭东区第二人民医院）扩建项目</t>
  </si>
  <si>
    <t>揭阳市揭东区中医医院建设工程及配套项目</t>
  </si>
  <si>
    <t>揭阳市揭东开发区道路基础设施及升级改造工程项目</t>
  </si>
  <si>
    <t>0802产业园区基础设施</t>
  </si>
  <si>
    <t>梅汕客专揭阳站交通衔接综合配套工程</t>
  </si>
  <si>
    <t>0205城市轨道交通</t>
  </si>
  <si>
    <t>揭阳市中心城区揭东片老旧小区改造提升项目</t>
  </si>
  <si>
    <t>揭阳市揭东区万里碧道建设工程项目</t>
  </si>
  <si>
    <t>0402水利</t>
  </si>
  <si>
    <t>揭东经济开发区新型工业园配套设施</t>
  </si>
  <si>
    <t>揭东中心城区冷链仓储物流建设项目</t>
  </si>
  <si>
    <t>0401农业</t>
  </si>
  <si>
    <t>中德金属生态城南片区基础设施建设项目（园区）</t>
  </si>
  <si>
    <t>揭东区西岗物流园至军埔电商小镇连接线及配套工程项目</t>
  </si>
  <si>
    <t>揭东区城市综合智能管理建设项目</t>
  </si>
  <si>
    <t>中德金属生态城南片区基础设施建设项目（园区）二期</t>
  </si>
  <si>
    <t>揭东科教小区教育综合体项目</t>
  </si>
  <si>
    <t>揭阳市揭东区霖磐镇老旧镇区改造提升工程</t>
  </si>
  <si>
    <t>09城镇老旧小区改造</t>
  </si>
  <si>
    <t xml:space="preserve"> 揭阳产业转移园区至G235连接线工程项目</t>
  </si>
  <si>
    <t>揭东开发区新型工业园土地储备项目</t>
  </si>
  <si>
    <t>13土地储备</t>
  </si>
  <si>
    <t>土储债券</t>
  </si>
  <si>
    <t>中德金属生态城土地储备项目</t>
  </si>
  <si>
    <t>揭东城区科教小区土地储备项目</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</si>
</sst>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 numFmtId="180" formatCode="#,##0_ "/>
    <numFmt numFmtId="181" formatCode="#,##0.00_ "/>
    <numFmt numFmtId="182" formatCode="0.0000;[Red]0.0000"/>
    <numFmt numFmtId="183" formatCode="0.00_ "/>
    <numFmt numFmtId="184" formatCode="0_);[Red]\(0\)"/>
    <numFmt numFmtId="185" formatCode="0.00;[Red]0.00"/>
  </numFmts>
  <fonts count="105">
    <font>
      <sz val="10"/>
      <name val="Arial"/>
      <family val="2"/>
    </font>
    <font>
      <sz val="10"/>
      <name val="宋体"/>
      <family val="0"/>
    </font>
    <font>
      <sz val="12"/>
      <name val="宋体"/>
      <family val="0"/>
    </font>
    <font>
      <sz val="11"/>
      <color indexed="8"/>
      <name val="宋体"/>
      <family val="0"/>
    </font>
    <font>
      <sz val="12"/>
      <color indexed="8"/>
      <name val="宋体"/>
      <family val="0"/>
    </font>
    <font>
      <b/>
      <sz val="20"/>
      <name val="宋体"/>
      <family val="0"/>
    </font>
    <font>
      <sz val="12"/>
      <name val="黑体"/>
      <family val="0"/>
    </font>
    <font>
      <sz val="11"/>
      <name val="黑体"/>
      <family val="0"/>
    </font>
    <font>
      <sz val="11"/>
      <color indexed="8"/>
      <name val="黑体"/>
      <family val="0"/>
    </font>
    <font>
      <b/>
      <sz val="12"/>
      <name val="宋体"/>
      <family val="0"/>
    </font>
    <font>
      <b/>
      <sz val="11"/>
      <name val="宋体"/>
      <family val="0"/>
    </font>
    <font>
      <sz val="11"/>
      <name val="宋体"/>
      <family val="0"/>
    </font>
    <font>
      <b/>
      <sz val="20"/>
      <color indexed="8"/>
      <name val="宋体"/>
      <family val="0"/>
    </font>
    <font>
      <sz val="10"/>
      <color indexed="8"/>
      <name val="宋体"/>
      <family val="0"/>
    </font>
    <font>
      <sz val="11"/>
      <color indexed="8"/>
      <name val="Calibri"/>
      <family val="2"/>
    </font>
    <font>
      <b/>
      <sz val="10"/>
      <color indexed="8"/>
      <name val="宋体"/>
      <family val="0"/>
    </font>
    <font>
      <b/>
      <sz val="10"/>
      <color indexed="8"/>
      <name val="Arial"/>
      <family val="2"/>
    </font>
    <font>
      <sz val="10"/>
      <color indexed="8"/>
      <name val="Arial"/>
      <family val="2"/>
    </font>
    <font>
      <b/>
      <sz val="10"/>
      <color indexed="8"/>
      <name val="Times New Roman"/>
      <family val="1"/>
    </font>
    <font>
      <sz val="10"/>
      <color indexed="8"/>
      <name val="Times New Roman"/>
      <family val="1"/>
    </font>
    <font>
      <b/>
      <sz val="18"/>
      <color indexed="8"/>
      <name val="方正小标宋简体"/>
      <family val="0"/>
    </font>
    <font>
      <sz val="10"/>
      <color indexed="8"/>
      <name val="仿宋_GB2312"/>
      <family val="3"/>
    </font>
    <font>
      <b/>
      <sz val="14"/>
      <color indexed="8"/>
      <name val="宋体"/>
      <family val="0"/>
    </font>
    <font>
      <sz val="14"/>
      <color indexed="8"/>
      <name val="黑体"/>
      <family val="0"/>
    </font>
    <font>
      <b/>
      <sz val="14"/>
      <color indexed="8"/>
      <name val="Calibri"/>
      <family val="2"/>
    </font>
    <font>
      <sz val="14"/>
      <color indexed="8"/>
      <name val="宋体"/>
      <family val="0"/>
    </font>
    <font>
      <sz val="14"/>
      <color indexed="8"/>
      <name val="Times New Roman"/>
      <family val="1"/>
    </font>
    <font>
      <b/>
      <sz val="18"/>
      <name val="方正小标宋简体"/>
      <family val="0"/>
    </font>
    <font>
      <sz val="16"/>
      <name val="黑体"/>
      <family val="0"/>
    </font>
    <font>
      <sz val="16"/>
      <color indexed="8"/>
      <name val="黑体"/>
      <family val="0"/>
    </font>
    <font>
      <sz val="16"/>
      <color indexed="8"/>
      <name val="Times New Roman"/>
      <family val="1"/>
    </font>
    <font>
      <sz val="18"/>
      <color indexed="8"/>
      <name val="宋体"/>
      <family val="0"/>
    </font>
    <font>
      <b/>
      <sz val="22"/>
      <color indexed="8"/>
      <name val="Calibri"/>
      <family val="2"/>
    </font>
    <font>
      <b/>
      <sz val="22"/>
      <name val="宋体"/>
      <family val="0"/>
    </font>
    <font>
      <sz val="12"/>
      <color indexed="8"/>
      <name val="Calibri"/>
      <family val="2"/>
    </font>
    <font>
      <b/>
      <sz val="11"/>
      <color indexed="8"/>
      <name val="宋体"/>
      <family val="0"/>
    </font>
    <font>
      <b/>
      <sz val="11"/>
      <color indexed="8"/>
      <name val="Calibri"/>
      <family val="2"/>
    </font>
    <font>
      <sz val="11"/>
      <color indexed="58"/>
      <name val="宋体"/>
      <family val="0"/>
    </font>
    <font>
      <sz val="9"/>
      <color indexed="58"/>
      <name val="宋体"/>
      <family val="0"/>
    </font>
    <font>
      <b/>
      <sz val="18"/>
      <color indexed="58"/>
      <name val="宋体"/>
      <family val="0"/>
    </font>
    <font>
      <sz val="12"/>
      <color indexed="58"/>
      <name val="宋体"/>
      <family val="0"/>
    </font>
    <font>
      <sz val="9"/>
      <color indexed="8"/>
      <name val="宋体"/>
      <family val="0"/>
    </font>
    <font>
      <b/>
      <sz val="12"/>
      <color indexed="8"/>
      <name val="宋体"/>
      <family val="0"/>
    </font>
    <font>
      <b/>
      <sz val="10"/>
      <name val="Arial"/>
      <family val="2"/>
    </font>
    <font>
      <b/>
      <sz val="18"/>
      <color indexed="8"/>
      <name val="宋体"/>
      <family val="0"/>
    </font>
    <font>
      <b/>
      <sz val="16"/>
      <color indexed="8"/>
      <name val="宋体"/>
      <family val="0"/>
    </font>
    <font>
      <sz val="11"/>
      <name val="Arial"/>
      <family val="2"/>
    </font>
    <font>
      <b/>
      <sz val="13"/>
      <color indexed="54"/>
      <name val="宋体"/>
      <family val="0"/>
    </font>
    <font>
      <sz val="11"/>
      <color indexed="62"/>
      <name val="宋体"/>
      <family val="0"/>
    </font>
    <font>
      <sz val="11"/>
      <color indexed="9"/>
      <name val="宋体"/>
      <family val="0"/>
    </font>
    <font>
      <sz val="11"/>
      <color indexed="16"/>
      <name val="宋体"/>
      <family val="0"/>
    </font>
    <font>
      <b/>
      <sz val="11"/>
      <color indexed="53"/>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9"/>
      <name val="宋体"/>
      <family val="0"/>
    </font>
    <font>
      <b/>
      <sz val="11"/>
      <color indexed="63"/>
      <name val="宋体"/>
      <family val="0"/>
    </font>
    <font>
      <sz val="11"/>
      <color indexed="53"/>
      <name val="宋体"/>
      <family val="0"/>
    </font>
    <font>
      <sz val="11"/>
      <color indexed="17"/>
      <name val="宋体"/>
      <family val="0"/>
    </font>
    <font>
      <sz val="12"/>
      <name val="Arial"/>
      <family val="2"/>
    </font>
    <font>
      <sz val="10"/>
      <color indexed="8"/>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b/>
      <sz val="11"/>
      <name val="Calibri"/>
      <family val="0"/>
    </font>
    <font>
      <sz val="11"/>
      <name val="Calibri"/>
      <family val="0"/>
    </font>
    <font>
      <sz val="11"/>
      <color theme="1"/>
      <name val="宋体"/>
      <family val="0"/>
    </font>
    <font>
      <sz val="11"/>
      <color rgb="FF000000"/>
      <name val="宋体"/>
      <family val="0"/>
    </font>
    <font>
      <b/>
      <sz val="10"/>
      <color rgb="FF000000"/>
      <name val="宋体"/>
      <family val="0"/>
    </font>
    <font>
      <sz val="10"/>
      <color rgb="FF000000"/>
      <name val="宋体"/>
      <family val="0"/>
    </font>
    <font>
      <sz val="10"/>
      <color rgb="FF000000"/>
      <name val="Arial"/>
      <family val="2"/>
    </font>
    <font>
      <b/>
      <sz val="14"/>
      <color rgb="FF000000"/>
      <name val="宋体"/>
      <family val="0"/>
    </font>
    <font>
      <sz val="12"/>
      <color theme="1"/>
      <name val="Calibri"/>
      <family val="0"/>
    </font>
    <font>
      <b/>
      <sz val="11"/>
      <color rgb="FF000000"/>
      <name val="Calibri"/>
      <family val="0"/>
    </font>
    <font>
      <b/>
      <sz val="10"/>
      <color indexed="8"/>
      <name val="Calibri"/>
      <family val="0"/>
    </font>
    <font>
      <b/>
      <sz val="10"/>
      <color rgb="FF000000"/>
      <name val="Calibri"/>
      <family val="0"/>
    </font>
    <font>
      <b/>
      <sz val="11"/>
      <color rgb="FF000000"/>
      <name val="宋体"/>
      <family val="0"/>
    </font>
    <font>
      <sz val="11"/>
      <color rgb="FF000000"/>
      <name val="Calibri"/>
      <family val="0"/>
    </font>
    <font>
      <sz val="12"/>
      <color indexed="58"/>
      <name val="Calibri"/>
      <family val="0"/>
    </font>
    <font>
      <sz val="12"/>
      <color rgb="FF000000"/>
      <name val="Calibri"/>
      <family val="0"/>
    </font>
    <font>
      <sz val="9"/>
      <color indexed="8"/>
      <name val="Calibri"/>
      <family val="0"/>
    </font>
    <font>
      <sz val="10"/>
      <name val="Calibri"/>
      <family val="0"/>
    </font>
    <font>
      <b/>
      <sz val="12"/>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color rgb="FF000000"/>
      </left>
      <right>
        <color indexed="63"/>
      </right>
      <top style="thin">
        <color rgb="FF000000"/>
      </top>
      <bottom>
        <color indexed="63"/>
      </bottom>
    </border>
    <border>
      <left style="thin">
        <color indexed="8"/>
      </left>
      <right style="thin">
        <color indexed="8"/>
      </right>
      <top style="thin">
        <color indexed="8"/>
      </top>
      <bottom>
        <color indexed="8"/>
      </bottom>
    </border>
    <border>
      <left style="thin">
        <color rgb="FF000000"/>
      </left>
      <right>
        <color indexed="63"/>
      </right>
      <top>
        <color indexed="63"/>
      </top>
      <bottom>
        <color indexed="63"/>
      </bottom>
    </border>
    <border>
      <left style="thin">
        <color indexed="8"/>
      </left>
      <right style="thin">
        <color indexed="8"/>
      </right>
      <top>
        <color indexed="8"/>
      </top>
      <bottom>
        <color indexed="8"/>
      </bottom>
    </border>
    <border>
      <left style="thin">
        <color rgb="FF000000"/>
      </left>
      <right>
        <color indexed="63"/>
      </right>
      <top>
        <color indexed="63"/>
      </top>
      <bottom/>
    </border>
    <border>
      <left style="thin">
        <color indexed="8"/>
      </left>
      <right style="thin">
        <color indexed="8"/>
      </right>
      <top>
        <color indexed="8"/>
      </top>
      <bottom style="thin">
        <color indexed="8"/>
      </bottom>
    </border>
    <border>
      <left style="thin">
        <color rgb="FF000000"/>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rgb="FF000000"/>
      </left>
      <right>
        <color indexed="63"/>
      </right>
      <top>
        <color indexed="63"/>
      </top>
      <bottom style="thin">
        <color indexed="8"/>
      </bottom>
    </border>
    <border>
      <left>
        <color indexed="63"/>
      </left>
      <right style="thin">
        <color indexed="8"/>
      </right>
      <top>
        <color indexed="63"/>
      </top>
      <bottom style="thin">
        <color indexed="8"/>
      </bottom>
    </border>
    <border>
      <left style="thin">
        <color rgb="FF000000"/>
      </left>
      <right>
        <color indexed="63"/>
      </right>
      <top style="thin">
        <color rgb="FF000000"/>
      </top>
      <bottom style="thin">
        <color rgb="FF000000"/>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color indexed="63"/>
      </left>
      <right>
        <color indexed="63"/>
      </right>
      <top>
        <color indexed="63"/>
      </top>
      <bottom style="thin"/>
    </border>
    <border>
      <left style="thin">
        <color indexed="8"/>
      </left>
      <right style="thin">
        <color indexed="8"/>
      </right>
      <top/>
      <bottom style="thin">
        <color indexed="8"/>
      </bottom>
    </border>
    <border>
      <left style="thin">
        <color rgb="FF000000"/>
      </left>
      <right>
        <color indexed="8"/>
      </right>
      <top/>
      <bottom style="thin">
        <color rgb="FF000000"/>
      </bottom>
    </border>
    <border>
      <left/>
      <right/>
      <top/>
      <bottom style="thin"/>
    </border>
    <border>
      <left style="thin">
        <color rgb="FF000000"/>
      </left>
      <right/>
      <top style="thin">
        <color rgb="FF000000"/>
      </top>
      <bottom/>
    </border>
    <border>
      <left style="thin"/>
      <right/>
      <top style="thin"/>
      <bottom/>
    </border>
    <border>
      <left style="thin">
        <color rgb="FF000000"/>
      </left>
      <right/>
      <top/>
      <bottom/>
    </border>
    <border>
      <left style="thin"/>
      <right/>
      <top/>
      <bottom/>
    </border>
    <border>
      <left style="thin"/>
      <right/>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rgb="FF000000"/>
      </right>
      <top style="thin">
        <color rgb="FF000000"/>
      </top>
      <bottom style="thin">
        <color rgb="FF000000"/>
      </bottom>
    </border>
    <border>
      <left style="thin">
        <color indexed="8"/>
      </left>
      <right style="thin">
        <color indexed="8"/>
      </right>
      <top>
        <color indexed="63"/>
      </top>
      <bottom>
        <color indexed="63"/>
      </bottom>
    </border>
    <border>
      <left>
        <color indexed="58"/>
      </left>
      <right>
        <color indexed="8"/>
      </right>
      <top>
        <color indexed="58"/>
      </top>
      <bottom style="thin">
        <color indexed="8"/>
      </bottom>
    </border>
    <border>
      <left>
        <color indexed="8"/>
      </left>
      <right>
        <color indexed="8"/>
      </right>
      <top>
        <color indexed="8"/>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6" fillId="2" borderId="0" applyNumberFormat="0" applyBorder="0" applyAlignment="0" applyProtection="0"/>
    <xf numFmtId="0" fontId="67"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66" fillId="4" borderId="0" applyNumberFormat="0" applyBorder="0" applyAlignment="0" applyProtection="0"/>
    <xf numFmtId="0" fontId="68" fillId="5" borderId="0" applyNumberFormat="0" applyBorder="0" applyAlignment="0" applyProtection="0"/>
    <xf numFmtId="178" fontId="0" fillId="0" borderId="0" applyFont="0" applyFill="0" applyBorder="0" applyAlignment="0" applyProtection="0"/>
    <xf numFmtId="0" fontId="69" fillId="6" borderId="0" applyNumberFormat="0" applyBorder="0" applyAlignment="0" applyProtection="0"/>
    <xf numFmtId="0" fontId="70" fillId="0" borderId="0" applyNumberFormat="0" applyFill="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14" fillId="7" borderId="2" applyNumberFormat="0" applyFont="0" applyAlignment="0" applyProtection="0"/>
    <xf numFmtId="0" fontId="69" fillId="8" borderId="0" applyNumberFormat="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3" applyNumberFormat="0" applyFill="0" applyAlignment="0" applyProtection="0"/>
    <xf numFmtId="0" fontId="77" fillId="0" borderId="3" applyNumberFormat="0" applyFill="0" applyAlignment="0" applyProtection="0"/>
    <xf numFmtId="0" fontId="69" fillId="9" borderId="0" applyNumberFormat="0" applyBorder="0" applyAlignment="0" applyProtection="0"/>
    <xf numFmtId="0" fontId="72" fillId="0" borderId="4" applyNumberFormat="0" applyFill="0" applyAlignment="0" applyProtection="0"/>
    <xf numFmtId="0" fontId="69" fillId="10" borderId="0" applyNumberFormat="0" applyBorder="0" applyAlignment="0" applyProtection="0"/>
    <xf numFmtId="0" fontId="78" fillId="11" borderId="5" applyNumberFormat="0" applyAlignment="0" applyProtection="0"/>
    <xf numFmtId="0" fontId="79" fillId="11" borderId="1" applyNumberFormat="0" applyAlignment="0" applyProtection="0"/>
    <xf numFmtId="0" fontId="80" fillId="12" borderId="6" applyNumberFormat="0" applyAlignment="0" applyProtection="0"/>
    <xf numFmtId="0" fontId="66" fillId="13" borderId="0" applyNumberFormat="0" applyBorder="0" applyAlignment="0" applyProtection="0"/>
    <xf numFmtId="0" fontId="69" fillId="14" borderId="0" applyNumberFormat="0" applyBorder="0" applyAlignment="0" applyProtection="0"/>
    <xf numFmtId="0" fontId="81" fillId="0" borderId="7" applyNumberFormat="0" applyFill="0" applyAlignment="0" applyProtection="0"/>
    <xf numFmtId="0" fontId="82" fillId="0" borderId="8" applyNumberFormat="0" applyFill="0" applyAlignment="0" applyProtection="0"/>
    <xf numFmtId="0" fontId="83" fillId="15" borderId="0" applyNumberFormat="0" applyBorder="0" applyAlignment="0" applyProtection="0"/>
    <xf numFmtId="0" fontId="84" fillId="16" borderId="0" applyNumberFormat="0" applyBorder="0" applyAlignment="0" applyProtection="0"/>
    <xf numFmtId="0" fontId="66" fillId="17" borderId="0" applyNumberFormat="0" applyBorder="0" applyAlignment="0" applyProtection="0"/>
    <xf numFmtId="0" fontId="69"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9" fillId="23" borderId="0" applyNumberFormat="0" applyBorder="0" applyAlignment="0" applyProtection="0"/>
    <xf numFmtId="0" fontId="2" fillId="0" borderId="0">
      <alignment vertical="center"/>
      <protection/>
    </xf>
    <xf numFmtId="0" fontId="69"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9" fillId="27" borderId="0" applyNumberFormat="0" applyBorder="0" applyAlignment="0" applyProtection="0"/>
    <xf numFmtId="0" fontId="66" fillId="28"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6" fillId="31" borderId="0" applyNumberFormat="0" applyBorder="0" applyAlignment="0" applyProtection="0"/>
    <xf numFmtId="0" fontId="69" fillId="32" borderId="0" applyNumberFormat="0" applyBorder="0" applyAlignment="0" applyProtection="0"/>
    <xf numFmtId="0" fontId="2" fillId="0" borderId="0">
      <alignment vertical="center"/>
      <protection/>
    </xf>
    <xf numFmtId="0" fontId="2" fillId="0" borderId="0">
      <alignment/>
      <protection/>
    </xf>
    <xf numFmtId="0" fontId="2" fillId="0" borderId="0">
      <alignment/>
      <protection/>
    </xf>
    <xf numFmtId="0" fontId="2" fillId="0" borderId="0">
      <alignment/>
      <protection/>
    </xf>
  </cellStyleXfs>
  <cellXfs count="258">
    <xf numFmtId="0" fontId="0" fillId="0" borderId="0" xfId="0" applyAlignment="1">
      <alignment/>
    </xf>
    <xf numFmtId="0" fontId="2" fillId="0" borderId="0" xfId="0" applyFont="1" applyFill="1" applyBorder="1" applyAlignment="1">
      <alignment vertical="center"/>
    </xf>
    <xf numFmtId="0" fontId="14" fillId="0" borderId="0" xfId="0" applyFont="1" applyFill="1" applyBorder="1" applyAlignment="1">
      <alignment vertical="center"/>
    </xf>
    <xf numFmtId="0" fontId="85" fillId="0" borderId="0" xfId="0" applyFont="1" applyFill="1" applyBorder="1" applyAlignment="1">
      <alignment vertical="center"/>
    </xf>
    <xf numFmtId="0" fontId="14" fillId="0" borderId="0" xfId="0" applyFont="1" applyFill="1" applyBorder="1" applyAlignment="1">
      <alignment vertical="center"/>
    </xf>
    <xf numFmtId="180" fontId="2" fillId="0" borderId="0" xfId="0" applyNumberFormat="1" applyFont="1" applyFill="1" applyBorder="1" applyAlignment="1">
      <alignment vertical="center" wrapText="1"/>
    </xf>
    <xf numFmtId="0" fontId="5" fillId="0" borderId="0" xfId="0" applyFont="1" applyFill="1" applyBorder="1" applyAlignment="1">
      <alignment horizontal="center" vertical="center"/>
    </xf>
    <xf numFmtId="0" fontId="6" fillId="0" borderId="9" xfId="0" applyFont="1" applyFill="1" applyBorder="1" applyAlignment="1">
      <alignment horizontal="center" vertical="center"/>
    </xf>
    <xf numFmtId="180" fontId="7" fillId="0" borderId="9" xfId="0" applyNumberFormat="1" applyFont="1" applyFill="1" applyBorder="1" applyAlignment="1">
      <alignment horizontal="center" vertical="center" wrapText="1"/>
    </xf>
    <xf numFmtId="180" fontId="8" fillId="0" borderId="9"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180" fontId="86" fillId="0" borderId="9" xfId="0" applyNumberFormat="1" applyFont="1" applyFill="1" applyBorder="1" applyAlignment="1">
      <alignment horizontal="center" vertical="center" wrapText="1"/>
    </xf>
    <xf numFmtId="180" fontId="87" fillId="0" borderId="9" xfId="0" applyNumberFormat="1" applyFont="1" applyFill="1" applyBorder="1" applyAlignment="1">
      <alignment vertical="center" wrapText="1"/>
    </xf>
    <xf numFmtId="0" fontId="2" fillId="0" borderId="0" xfId="0" applyFont="1" applyFill="1" applyBorder="1" applyAlignment="1">
      <alignment vertical="center"/>
    </xf>
    <xf numFmtId="0" fontId="3" fillId="0" borderId="13" xfId="0" applyFont="1" applyFill="1" applyBorder="1" applyAlignment="1">
      <alignment horizontal="left" vertical="center" wrapText="1"/>
    </xf>
    <xf numFmtId="0" fontId="11" fillId="33" borderId="13" xfId="0" applyFont="1" applyFill="1" applyBorder="1" applyAlignment="1">
      <alignment horizontal="left" vertical="center" wrapText="1"/>
    </xf>
    <xf numFmtId="4" fontId="11" fillId="33" borderId="13" xfId="0" applyNumberFormat="1" applyFont="1" applyFill="1" applyBorder="1" applyAlignment="1">
      <alignment horizontal="right" vertical="center" wrapText="1"/>
    </xf>
    <xf numFmtId="181" fontId="66" fillId="0" borderId="9" xfId="0" applyNumberFormat="1" applyFont="1" applyFill="1" applyBorder="1" applyAlignment="1">
      <alignment vertical="center"/>
    </xf>
    <xf numFmtId="0" fontId="14" fillId="0" borderId="9" xfId="0" applyFont="1" applyFill="1" applyBorder="1" applyAlignment="1">
      <alignment vertical="center" wrapText="1"/>
    </xf>
    <xf numFmtId="181" fontId="14" fillId="34" borderId="9" xfId="0" applyNumberFormat="1" applyFont="1" applyFill="1" applyBorder="1" applyAlignment="1">
      <alignment horizontal="right" vertical="center" wrapText="1"/>
    </xf>
    <xf numFmtId="0" fontId="88" fillId="0" borderId="14" xfId="0" applyFont="1" applyFill="1" applyBorder="1" applyAlignment="1">
      <alignment horizontal="left" vertical="center" wrapText="1"/>
    </xf>
    <xf numFmtId="0" fontId="11" fillId="0" borderId="14" xfId="0" applyFont="1" applyFill="1" applyBorder="1" applyAlignment="1">
      <alignment horizontal="left" vertical="center" wrapText="1"/>
    </xf>
    <xf numFmtId="4" fontId="11" fillId="0" borderId="14" xfId="0" applyNumberFormat="1" applyFont="1" applyFill="1" applyBorder="1" applyAlignment="1">
      <alignment horizontal="right" vertical="center" wrapText="1"/>
    </xf>
    <xf numFmtId="181" fontId="87" fillId="0" borderId="9" xfId="0" applyNumberFormat="1" applyFont="1" applyFill="1" applyBorder="1" applyAlignment="1">
      <alignment horizontal="right" vertical="center" wrapText="1"/>
    </xf>
    <xf numFmtId="0" fontId="14" fillId="34" borderId="0" xfId="0" applyFont="1" applyFill="1" applyBorder="1" applyAlignment="1">
      <alignment vertical="center"/>
    </xf>
    <xf numFmtId="181" fontId="66" fillId="34" borderId="9" xfId="0" applyNumberFormat="1" applyFont="1" applyFill="1" applyBorder="1" applyAlignment="1">
      <alignment horizontal="right" vertical="center" wrapText="1"/>
    </xf>
    <xf numFmtId="0" fontId="66" fillId="0" borderId="0" xfId="0" applyFont="1" applyFill="1" applyBorder="1" applyAlignment="1">
      <alignment vertical="center"/>
    </xf>
    <xf numFmtId="0" fontId="66" fillId="0" borderId="0" xfId="0" applyFont="1" applyFill="1" applyBorder="1" applyAlignment="1">
      <alignment vertical="center"/>
    </xf>
    <xf numFmtId="181" fontId="2" fillId="0" borderId="9" xfId="0" applyNumberFormat="1" applyFont="1" applyFill="1" applyBorder="1" applyAlignment="1">
      <alignment horizontal="right" vertical="center" wrapText="1"/>
    </xf>
    <xf numFmtId="180" fontId="2" fillId="0" borderId="14" xfId="0" applyNumberFormat="1" applyFont="1" applyFill="1" applyBorder="1" applyAlignment="1">
      <alignment vertical="center" wrapText="1"/>
    </xf>
    <xf numFmtId="0" fontId="88" fillId="0" borderId="15" xfId="0" applyFont="1" applyFill="1" applyBorder="1" applyAlignment="1">
      <alignment horizontal="left" vertical="center" wrapText="1"/>
    </xf>
    <xf numFmtId="0" fontId="11" fillId="0" borderId="15" xfId="0" applyFont="1" applyFill="1" applyBorder="1" applyAlignment="1">
      <alignment horizontal="left" vertical="center" wrapText="1"/>
    </xf>
    <xf numFmtId="4" fontId="11" fillId="0" borderId="15" xfId="0" applyNumberFormat="1" applyFont="1" applyFill="1" applyBorder="1" applyAlignment="1">
      <alignment horizontal="right" vertical="center" wrapText="1"/>
    </xf>
    <xf numFmtId="181" fontId="2" fillId="0" borderId="16" xfId="0" applyNumberFormat="1" applyFont="1" applyFill="1" applyBorder="1" applyAlignment="1">
      <alignment horizontal="right" vertical="center" wrapText="1"/>
    </xf>
    <xf numFmtId="0" fontId="2" fillId="0" borderId="0" xfId="0" applyFont="1" applyAlignment="1">
      <alignment/>
    </xf>
    <xf numFmtId="0" fontId="12" fillId="0" borderId="0" xfId="0" applyNumberFormat="1" applyFont="1" applyAlignment="1" applyProtection="1">
      <alignment horizontal="center" vertical="center" wrapText="1"/>
      <protection/>
    </xf>
    <xf numFmtId="0" fontId="3" fillId="0" borderId="0" xfId="0" applyNumberFormat="1" applyFont="1" applyBorder="1" applyAlignment="1" applyProtection="1">
      <alignment horizontal="center" vertical="center" wrapText="1"/>
      <protection/>
    </xf>
    <xf numFmtId="0" fontId="89" fillId="0" borderId="17" xfId="0" applyFont="1" applyFill="1" applyBorder="1" applyAlignment="1" applyProtection="1">
      <alignment horizontal="center" vertical="center"/>
      <protection/>
    </xf>
    <xf numFmtId="0" fontId="13" fillId="0" borderId="18" xfId="0" applyNumberFormat="1" applyFont="1" applyBorder="1" applyAlignment="1" applyProtection="1">
      <alignment horizontal="center" vertical="center" wrapText="1"/>
      <protection/>
    </xf>
    <xf numFmtId="0" fontId="13" fillId="0" borderId="13" xfId="0" applyNumberFormat="1" applyFont="1" applyBorder="1" applyAlignment="1" applyProtection="1">
      <alignment horizontal="center" vertical="center" wrapText="1"/>
      <protection/>
    </xf>
    <xf numFmtId="0" fontId="14" fillId="0" borderId="19" xfId="0" applyFont="1" applyFill="1" applyBorder="1" applyAlignment="1" applyProtection="1">
      <alignment horizontal="center" vertical="center"/>
      <protection/>
    </xf>
    <xf numFmtId="0" fontId="13" fillId="0" borderId="20" xfId="0" applyNumberFormat="1" applyFont="1" applyBorder="1" applyAlignment="1" applyProtection="1">
      <alignment horizontal="center" vertical="center" wrapText="1"/>
      <protection/>
    </xf>
    <xf numFmtId="0" fontId="14" fillId="0" borderId="21" xfId="0" applyFont="1" applyFill="1" applyBorder="1" applyAlignment="1" applyProtection="1">
      <alignment horizontal="center" vertical="center"/>
      <protection/>
    </xf>
    <xf numFmtId="0" fontId="13" fillId="0" borderId="22" xfId="0" applyNumberFormat="1" applyFont="1" applyBorder="1" applyAlignment="1" applyProtection="1">
      <alignment horizontal="center" vertical="center" wrapText="1"/>
      <protection/>
    </xf>
    <xf numFmtId="0" fontId="90" fillId="0" borderId="23"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16" fillId="0" borderId="13" xfId="0" applyNumberFormat="1" applyFont="1" applyBorder="1" applyAlignment="1" applyProtection="1">
      <alignment vertical="center" wrapText="1"/>
      <protection/>
    </xf>
    <xf numFmtId="0" fontId="15" fillId="0" borderId="13" xfId="0" applyNumberFormat="1" applyFont="1" applyBorder="1" applyAlignment="1" applyProtection="1">
      <alignment horizontal="center" vertical="center" wrapText="1"/>
      <protection/>
    </xf>
    <xf numFmtId="0" fontId="15" fillId="0" borderId="25" xfId="0" applyNumberFormat="1" applyFont="1" applyBorder="1" applyAlignment="1" applyProtection="1">
      <alignment vertical="center" wrapText="1"/>
      <protection/>
    </xf>
    <xf numFmtId="0" fontId="90" fillId="0" borderId="26" xfId="0" applyFont="1" applyFill="1" applyBorder="1" applyAlignment="1" applyProtection="1">
      <alignment horizontal="left" vertical="center" wrapText="1"/>
      <protection/>
    </xf>
    <xf numFmtId="0" fontId="90" fillId="0" borderId="27" xfId="0" applyFont="1" applyFill="1" applyBorder="1" applyAlignment="1" applyProtection="1">
      <alignment vertical="center" wrapText="1"/>
      <protection/>
    </xf>
    <xf numFmtId="0" fontId="0" fillId="0" borderId="28" xfId="0" applyBorder="1" applyAlignment="1">
      <alignment horizontal="center" vertical="center"/>
    </xf>
    <xf numFmtId="0" fontId="91" fillId="0" borderId="13" xfId="0" applyNumberFormat="1" applyFont="1" applyBorder="1" applyAlignment="1" applyProtection="1">
      <alignment vertical="center" wrapText="1"/>
      <protection/>
    </xf>
    <xf numFmtId="0" fontId="17" fillId="0" borderId="13" xfId="0" applyNumberFormat="1" applyFont="1" applyBorder="1" applyAlignment="1" applyProtection="1">
      <alignment vertical="center" wrapText="1"/>
      <protection/>
    </xf>
    <xf numFmtId="0" fontId="13" fillId="0" borderId="25" xfId="0" applyNumberFormat="1" applyFont="1" applyBorder="1" applyAlignment="1" applyProtection="1">
      <alignment vertical="center" wrapText="1"/>
      <protection/>
    </xf>
    <xf numFmtId="0" fontId="90" fillId="0" borderId="23" xfId="0" applyFont="1" applyFill="1" applyBorder="1" applyAlignment="1" applyProtection="1">
      <alignment horizontal="left" vertical="center" wrapText="1"/>
      <protection/>
    </xf>
    <xf numFmtId="0" fontId="91" fillId="0" borderId="13" xfId="0" applyNumberFormat="1" applyFont="1" applyFill="1" applyBorder="1" applyAlignment="1" applyProtection="1">
      <alignment vertical="center" wrapText="1"/>
      <protection/>
    </xf>
    <xf numFmtId="182" fontId="3" fillId="0" borderId="0" xfId="0" applyNumberFormat="1" applyFont="1" applyBorder="1" applyAlignment="1" applyProtection="1">
      <alignment horizontal="center" vertical="center" wrapText="1"/>
      <protection/>
    </xf>
    <xf numFmtId="182" fontId="15" fillId="0" borderId="29" xfId="0" applyNumberFormat="1" applyFont="1" applyFill="1" applyBorder="1" applyAlignment="1" applyProtection="1">
      <alignment horizontal="center" vertical="center" wrapText="1"/>
      <protection/>
    </xf>
    <xf numFmtId="182" fontId="15" fillId="0" borderId="30" xfId="0" applyNumberFormat="1" applyFont="1" applyFill="1" applyBorder="1" applyAlignment="1" applyProtection="1">
      <alignment horizontal="center" vertical="center" wrapText="1"/>
      <protection/>
    </xf>
    <xf numFmtId="182" fontId="15" fillId="0" borderId="31" xfId="0" applyNumberFormat="1" applyFont="1" applyFill="1" applyBorder="1" applyAlignment="1" applyProtection="1">
      <alignment horizontal="center" vertical="center" wrapText="1"/>
      <protection/>
    </xf>
    <xf numFmtId="182" fontId="13" fillId="0" borderId="18" xfId="0" applyNumberFormat="1" applyFont="1" applyBorder="1" applyAlignment="1" applyProtection="1">
      <alignment horizontal="center" vertical="center" wrapText="1"/>
      <protection/>
    </xf>
    <xf numFmtId="182" fontId="15" fillId="0" borderId="32" xfId="0" applyNumberFormat="1" applyFont="1" applyFill="1" applyBorder="1" applyAlignment="1" applyProtection="1">
      <alignment horizontal="center" vertical="center" wrapText="1"/>
      <protection/>
    </xf>
    <xf numFmtId="182" fontId="15" fillId="0" borderId="0" xfId="0" applyNumberFormat="1" applyFont="1" applyFill="1" applyAlignment="1" applyProtection="1">
      <alignment horizontal="center" vertical="center" wrapText="1"/>
      <protection/>
    </xf>
    <xf numFmtId="182" fontId="15" fillId="0" borderId="33" xfId="0" applyNumberFormat="1" applyFont="1" applyFill="1" applyBorder="1" applyAlignment="1" applyProtection="1">
      <alignment horizontal="center" vertical="center" wrapText="1"/>
      <protection/>
    </xf>
    <xf numFmtId="182" fontId="13" fillId="0" borderId="20" xfId="0" applyNumberFormat="1" applyFont="1" applyBorder="1" applyAlignment="1" applyProtection="1">
      <alignment horizontal="center" vertical="center" wrapText="1"/>
      <protection/>
    </xf>
    <xf numFmtId="182" fontId="15" fillId="0" borderId="34" xfId="0" applyNumberFormat="1" applyFont="1" applyFill="1" applyBorder="1" applyAlignment="1" applyProtection="1">
      <alignment horizontal="center" vertical="center" wrapText="1"/>
      <protection/>
    </xf>
    <xf numFmtId="182" fontId="15" fillId="0" borderId="35" xfId="0" applyNumberFormat="1" applyFont="1" applyFill="1" applyBorder="1" applyAlignment="1" applyProtection="1">
      <alignment horizontal="center" vertical="center" wrapText="1"/>
      <protection/>
    </xf>
    <xf numFmtId="182" fontId="15" fillId="0" borderId="27" xfId="0" applyNumberFormat="1" applyFont="1" applyFill="1" applyBorder="1" applyAlignment="1" applyProtection="1">
      <alignment horizontal="center" vertical="center" wrapText="1"/>
      <protection/>
    </xf>
    <xf numFmtId="182" fontId="13" fillId="0" borderId="22" xfId="0" applyNumberFormat="1" applyFont="1" applyBorder="1" applyAlignment="1" applyProtection="1">
      <alignment horizontal="center" vertical="center" wrapText="1"/>
      <protection/>
    </xf>
    <xf numFmtId="183" fontId="16" fillId="0" borderId="13" xfId="0" applyNumberFormat="1" applyFont="1" applyBorder="1" applyAlignment="1" applyProtection="1">
      <alignment horizontal="right" vertical="center"/>
      <protection/>
    </xf>
    <xf numFmtId="183" fontId="15" fillId="0" borderId="25" xfId="0" applyNumberFormat="1" applyFont="1" applyBorder="1" applyAlignment="1" applyProtection="1">
      <alignment horizontal="right" vertical="center" wrapText="1"/>
      <protection/>
    </xf>
    <xf numFmtId="183" fontId="15" fillId="0" borderId="25" xfId="0" applyNumberFormat="1" applyFont="1" applyBorder="1" applyAlignment="1" applyProtection="1">
      <alignment horizontal="right" vertical="center"/>
      <protection/>
    </xf>
    <xf numFmtId="183" fontId="15" fillId="0" borderId="13" xfId="0" applyNumberFormat="1" applyFont="1" applyBorder="1" applyAlignment="1" applyProtection="1">
      <alignment horizontal="right" vertical="center"/>
      <protection/>
    </xf>
    <xf numFmtId="183" fontId="18" fillId="0" borderId="13" xfId="0" applyNumberFormat="1" applyFont="1" applyBorder="1" applyAlignment="1" applyProtection="1">
      <alignment horizontal="right" vertical="center"/>
      <protection/>
    </xf>
    <xf numFmtId="183" fontId="18" fillId="0" borderId="13" xfId="0" applyNumberFormat="1" applyFont="1" applyBorder="1" applyAlignment="1" applyProtection="1">
      <alignment horizontal="center" vertical="center" wrapText="1"/>
      <protection/>
    </xf>
    <xf numFmtId="183" fontId="15" fillId="0" borderId="13" xfId="0" applyNumberFormat="1" applyFont="1" applyBorder="1" applyAlignment="1" applyProtection="1">
      <alignment horizontal="center" vertical="center" wrapText="1"/>
      <protection/>
    </xf>
    <xf numFmtId="183" fontId="17" fillId="0" borderId="13" xfId="0" applyNumberFormat="1" applyFont="1" applyBorder="1" applyAlignment="1" applyProtection="1">
      <alignment horizontal="right" vertical="center"/>
      <protection/>
    </xf>
    <xf numFmtId="183" fontId="13" fillId="0" borderId="25" xfId="0" applyNumberFormat="1" applyFont="1" applyBorder="1" applyAlignment="1" applyProtection="1">
      <alignment horizontal="right" vertical="center" wrapText="1"/>
      <protection/>
    </xf>
    <xf numFmtId="183" fontId="13" fillId="0" borderId="25" xfId="0" applyNumberFormat="1" applyFont="1" applyBorder="1" applyAlignment="1" applyProtection="1">
      <alignment horizontal="right" vertical="center"/>
      <protection/>
    </xf>
    <xf numFmtId="183" fontId="13" fillId="0" borderId="13" xfId="0" applyNumberFormat="1" applyFont="1" applyBorder="1" applyAlignment="1" applyProtection="1">
      <alignment horizontal="right" vertical="center"/>
      <protection/>
    </xf>
    <xf numFmtId="183" fontId="19" fillId="0" borderId="13" xfId="0" applyNumberFormat="1" applyFont="1" applyBorder="1" applyAlignment="1" applyProtection="1">
      <alignment horizontal="right" vertical="center"/>
      <protection/>
    </xf>
    <xf numFmtId="183" fontId="19" fillId="0" borderId="13" xfId="0" applyNumberFormat="1" applyFont="1" applyBorder="1" applyAlignment="1" applyProtection="1">
      <alignment horizontal="center" vertical="center" wrapText="1"/>
      <protection/>
    </xf>
    <xf numFmtId="183" fontId="13" fillId="0" borderId="13" xfId="0" applyNumberFormat="1" applyFont="1" applyBorder="1" applyAlignment="1" applyProtection="1">
      <alignment horizontal="center" vertical="center" wrapText="1"/>
      <protection/>
    </xf>
    <xf numFmtId="182" fontId="15" fillId="0" borderId="36" xfId="0" applyNumberFormat="1" applyFont="1" applyBorder="1" applyAlignment="1" applyProtection="1">
      <alignment horizontal="center" vertical="center" wrapText="1"/>
      <protection/>
    </xf>
    <xf numFmtId="182" fontId="15" fillId="0" borderId="37" xfId="0" applyNumberFormat="1" applyFont="1" applyBorder="1" applyAlignment="1" applyProtection="1">
      <alignment horizontal="center" vertical="center" wrapText="1"/>
      <protection/>
    </xf>
    <xf numFmtId="182" fontId="15" fillId="0" borderId="38" xfId="0" applyNumberFormat="1" applyFont="1" applyBorder="1" applyAlignment="1" applyProtection="1">
      <alignment horizontal="center" vertical="center" wrapText="1"/>
      <protection/>
    </xf>
    <xf numFmtId="182" fontId="13" fillId="0" borderId="13" xfId="0" applyNumberFormat="1" applyFont="1" applyBorder="1" applyAlignment="1" applyProtection="1">
      <alignment horizontal="center" vertical="center" wrapText="1"/>
      <protection/>
    </xf>
    <xf numFmtId="182" fontId="15" fillId="0" borderId="13" xfId="0" applyNumberFormat="1" applyFont="1" applyBorder="1" applyAlignment="1" applyProtection="1">
      <alignment horizontal="center" vertical="center" wrapText="1"/>
      <protection/>
    </xf>
    <xf numFmtId="183" fontId="19" fillId="0" borderId="13" xfId="0" applyNumberFormat="1" applyFont="1" applyFill="1" applyBorder="1" applyAlignment="1" applyProtection="1">
      <alignment horizontal="right" vertical="center"/>
      <protection/>
    </xf>
    <xf numFmtId="182" fontId="3" fillId="0" borderId="39" xfId="0" applyNumberFormat="1" applyFont="1" applyBorder="1" applyAlignment="1" applyProtection="1">
      <alignment horizontal="center" vertical="center" wrapText="1"/>
      <protection/>
    </xf>
    <xf numFmtId="182" fontId="15" fillId="0" borderId="40" xfId="0" applyNumberFormat="1" applyFont="1" applyBorder="1" applyAlignment="1" applyProtection="1">
      <alignment horizontal="center" vertical="center" wrapText="1"/>
      <protection/>
    </xf>
    <xf numFmtId="184" fontId="13" fillId="0" borderId="40" xfId="0" applyNumberFormat="1" applyFont="1" applyBorder="1" applyAlignment="1" applyProtection="1">
      <alignment horizontal="center" vertical="center" wrapText="1"/>
      <protection/>
    </xf>
    <xf numFmtId="184" fontId="13" fillId="0" borderId="13" xfId="0" applyNumberFormat="1" applyFont="1" applyBorder="1" applyAlignment="1" applyProtection="1">
      <alignment horizontal="center" vertical="center" wrapText="1"/>
      <protection/>
    </xf>
    <xf numFmtId="0" fontId="1" fillId="0" borderId="0" xfId="0" applyFont="1" applyAlignment="1">
      <alignment/>
    </xf>
    <xf numFmtId="0" fontId="92" fillId="0" borderId="13" xfId="0" applyNumberFormat="1" applyFont="1" applyBorder="1" applyAlignment="1" applyProtection="1">
      <alignment vertical="center" wrapText="1"/>
      <protection/>
    </xf>
    <xf numFmtId="0" fontId="14" fillId="0" borderId="41" xfId="0" applyFont="1" applyBorder="1" applyAlignment="1" applyProtection="1">
      <alignment horizontal="center" vertical="center"/>
      <protection/>
    </xf>
    <xf numFmtId="0" fontId="91" fillId="0" borderId="13" xfId="0" applyFont="1" applyBorder="1" applyAlignment="1" applyProtection="1">
      <alignment vertical="center" wrapText="1"/>
      <protection/>
    </xf>
    <xf numFmtId="0" fontId="13" fillId="0" borderId="13" xfId="0" applyFont="1" applyBorder="1" applyAlignment="1" applyProtection="1">
      <alignment horizontal="center" vertical="center" wrapText="1"/>
      <protection/>
    </xf>
    <xf numFmtId="0" fontId="17" fillId="0" borderId="13" xfId="0" applyFont="1" applyBorder="1" applyAlignment="1" applyProtection="1">
      <alignment vertical="center" wrapText="1"/>
      <protection/>
    </xf>
    <xf numFmtId="0" fontId="13" fillId="0" borderId="25" xfId="0" applyFont="1" applyBorder="1" applyAlignment="1" applyProtection="1">
      <alignment vertical="center" wrapText="1"/>
      <protection/>
    </xf>
    <xf numFmtId="0" fontId="92" fillId="0" borderId="13" xfId="0" applyFont="1" applyBorder="1" applyAlignment="1" applyProtection="1">
      <alignment vertical="center" wrapText="1"/>
      <protection/>
    </xf>
    <xf numFmtId="185" fontId="16" fillId="0" borderId="13" xfId="0" applyNumberFormat="1" applyFont="1" applyBorder="1" applyAlignment="1" applyProtection="1">
      <alignment horizontal="right" vertical="center"/>
      <protection/>
    </xf>
    <xf numFmtId="185" fontId="17" fillId="0" borderId="13" xfId="0" applyNumberFormat="1" applyFont="1" applyBorder="1" applyAlignment="1" applyProtection="1">
      <alignment horizontal="right" vertical="center"/>
      <protection/>
    </xf>
    <xf numFmtId="185" fontId="13" fillId="0" borderId="25" xfId="0" applyNumberFormat="1" applyFont="1" applyBorder="1" applyAlignment="1" applyProtection="1">
      <alignment horizontal="right" vertical="center" wrapText="1"/>
      <protection/>
    </xf>
    <xf numFmtId="185" fontId="13" fillId="0" borderId="25" xfId="0" applyNumberFormat="1" applyFont="1" applyBorder="1" applyAlignment="1" applyProtection="1">
      <alignment horizontal="right" vertical="center"/>
      <protection/>
    </xf>
    <xf numFmtId="185" fontId="13" fillId="0" borderId="13" xfId="0" applyNumberFormat="1" applyFont="1" applyBorder="1" applyAlignment="1" applyProtection="1">
      <alignment horizontal="right" vertical="center"/>
      <protection/>
    </xf>
    <xf numFmtId="185" fontId="19" fillId="0" borderId="13" xfId="0" applyNumberFormat="1" applyFont="1" applyBorder="1" applyAlignment="1" applyProtection="1">
      <alignment horizontal="right" vertical="center"/>
      <protection/>
    </xf>
    <xf numFmtId="185" fontId="19" fillId="0" borderId="13" xfId="0" applyNumberFormat="1" applyFont="1" applyBorder="1" applyAlignment="1" applyProtection="1">
      <alignment horizontal="center" vertical="center" wrapText="1"/>
      <protection/>
    </xf>
    <xf numFmtId="185" fontId="13" fillId="0" borderId="13" xfId="0" applyNumberFormat="1" applyFont="1" applyBorder="1" applyAlignment="1" applyProtection="1">
      <alignment horizontal="center" vertical="center" wrapText="1"/>
      <protection/>
    </xf>
    <xf numFmtId="182" fontId="19" fillId="0" borderId="13" xfId="0" applyNumberFormat="1" applyFont="1" applyBorder="1" applyAlignment="1" applyProtection="1">
      <alignment horizontal="right" vertical="center"/>
      <protection/>
    </xf>
    <xf numFmtId="184" fontId="19" fillId="0" borderId="13" xfId="0" applyNumberFormat="1" applyFont="1" applyBorder="1" applyAlignment="1" applyProtection="1">
      <alignment horizontal="center" vertical="center" wrapText="1"/>
      <protection/>
    </xf>
    <xf numFmtId="0" fontId="14" fillId="0" borderId="0" xfId="0" applyFont="1" applyBorder="1" applyAlignment="1" applyProtection="1">
      <alignment/>
      <protection/>
    </xf>
    <xf numFmtId="0" fontId="89" fillId="0" borderId="0" xfId="0" applyFont="1" applyBorder="1" applyAlignment="1" applyProtection="1">
      <alignment/>
      <protection/>
    </xf>
    <xf numFmtId="0" fontId="3" fillId="0" borderId="0" xfId="0" applyFont="1" applyFill="1" applyBorder="1" applyAlignment="1">
      <alignment vertical="center"/>
    </xf>
    <xf numFmtId="0" fontId="3"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0" fillId="0" borderId="0" xfId="0" applyNumberFormat="1" applyFont="1" applyFill="1" applyBorder="1" applyAlignment="1" applyProtection="1">
      <alignment horizontal="center" vertical="center" wrapText="1"/>
      <protection/>
    </xf>
    <xf numFmtId="0" fontId="21" fillId="0" borderId="42" xfId="0" applyNumberFormat="1" applyFont="1" applyFill="1" applyBorder="1" applyAlignment="1" applyProtection="1">
      <alignment vertical="center" wrapText="1"/>
      <protection/>
    </xf>
    <xf numFmtId="0" fontId="4" fillId="0" borderId="42" xfId="0" applyNumberFormat="1" applyFont="1" applyFill="1" applyBorder="1" applyAlignment="1" applyProtection="1">
      <alignment horizontal="right" vertical="center" wrapText="1"/>
      <protection/>
    </xf>
    <xf numFmtId="0" fontId="21" fillId="0" borderId="0" xfId="0" applyNumberFormat="1" applyFont="1" applyFill="1" applyBorder="1" applyAlignment="1" applyProtection="1">
      <alignment vertical="center"/>
      <protection/>
    </xf>
    <xf numFmtId="0" fontId="93" fillId="0" borderId="43" xfId="0" applyFont="1" applyFill="1" applyBorder="1" applyAlignment="1" applyProtection="1">
      <alignment horizontal="center" vertical="center"/>
      <protection/>
    </xf>
    <xf numFmtId="0" fontId="22" fillId="0" borderId="44" xfId="0" applyFont="1" applyFill="1" applyBorder="1" applyAlignment="1">
      <alignment horizontal="center" vertical="center"/>
    </xf>
    <xf numFmtId="0" fontId="23" fillId="0" borderId="9" xfId="0" applyNumberFormat="1" applyFont="1" applyFill="1" applyBorder="1" applyAlignment="1" applyProtection="1">
      <alignment horizontal="center" vertical="center" wrapText="1"/>
      <protection/>
    </xf>
    <xf numFmtId="0" fontId="24" fillId="0" borderId="45" xfId="0" applyFont="1" applyFill="1" applyBorder="1" applyAlignment="1" applyProtection="1">
      <alignment horizontal="center" vertical="center"/>
      <protection/>
    </xf>
    <xf numFmtId="0" fontId="22" fillId="0" borderId="46" xfId="0" applyFont="1" applyFill="1" applyBorder="1" applyAlignment="1">
      <alignment horizontal="center" vertical="center"/>
    </xf>
    <xf numFmtId="0" fontId="22" fillId="0" borderId="47"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11" xfId="0" applyFont="1" applyFill="1" applyBorder="1" applyAlignment="1">
      <alignment vertical="center"/>
    </xf>
    <xf numFmtId="183" fontId="26" fillId="0" borderId="9" xfId="0" applyNumberFormat="1" applyFont="1" applyFill="1" applyBorder="1" applyAlignment="1" applyProtection="1">
      <alignment horizontal="right" vertical="center" wrapText="1"/>
      <protection/>
    </xf>
    <xf numFmtId="0" fontId="21" fillId="0" borderId="0" xfId="0" applyNumberFormat="1" applyFont="1" applyFill="1" applyBorder="1" applyAlignment="1" applyProtection="1">
      <alignment horizontal="center" vertical="center"/>
      <protection/>
    </xf>
    <xf numFmtId="0" fontId="25" fillId="0" borderId="10" xfId="0" applyFont="1" applyFill="1" applyBorder="1" applyAlignment="1">
      <alignment vertical="center" wrapText="1"/>
    </xf>
    <xf numFmtId="0" fontId="3" fillId="0" borderId="0" xfId="0" applyNumberFormat="1" applyFont="1" applyFill="1" applyBorder="1" applyAlignment="1" applyProtection="1">
      <alignment vertical="center"/>
      <protection/>
    </xf>
    <xf numFmtId="0" fontId="27" fillId="0" borderId="0" xfId="54" applyNumberFormat="1" applyFont="1" applyFill="1" applyBorder="1" applyAlignment="1" applyProtection="1">
      <alignment horizontal="center" vertical="center"/>
      <protection/>
    </xf>
    <xf numFmtId="0" fontId="4" fillId="0" borderId="42" xfId="0" applyNumberFormat="1" applyFont="1" applyFill="1" applyBorder="1" applyAlignment="1" applyProtection="1">
      <alignment horizontal="right"/>
      <protection/>
    </xf>
    <xf numFmtId="0" fontId="28" fillId="0" borderId="9" xfId="0" applyNumberFormat="1" applyFont="1" applyFill="1" applyBorder="1" applyAlignment="1" applyProtection="1">
      <alignment horizontal="center" vertical="center" wrapText="1"/>
      <protection/>
    </xf>
    <xf numFmtId="0" fontId="4" fillId="0" borderId="46" xfId="0" applyNumberFormat="1" applyFont="1" applyFill="1" applyBorder="1" applyAlignment="1" applyProtection="1">
      <alignment vertical="center"/>
      <protection/>
    </xf>
    <xf numFmtId="0" fontId="29" fillId="0" borderId="9" xfId="0" applyNumberFormat="1" applyFont="1" applyFill="1" applyBorder="1" applyAlignment="1" applyProtection="1">
      <alignment horizontal="center" vertical="center" wrapText="1"/>
      <protection/>
    </xf>
    <xf numFmtId="43" fontId="30" fillId="0" borderId="9" xfId="22" applyNumberFormat="1" applyFont="1" applyFill="1" applyBorder="1" applyAlignment="1" applyProtection="1">
      <alignment vertical="center" shrinkToFit="1"/>
      <protection/>
    </xf>
    <xf numFmtId="43" fontId="30" fillId="0" borderId="9" xfId="22" applyNumberFormat="1" applyFont="1" applyFill="1" applyBorder="1" applyAlignment="1" applyProtection="1">
      <alignment horizontal="left" vertical="center" wrapText="1"/>
      <protection/>
    </xf>
    <xf numFmtId="183" fontId="21" fillId="0" borderId="0" xfId="0" applyNumberFormat="1" applyFont="1" applyFill="1" applyBorder="1" applyAlignment="1" applyProtection="1">
      <alignment vertical="center"/>
      <protection/>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31" fillId="0" borderId="0" xfId="0" applyNumberFormat="1" applyFont="1" applyFill="1" applyBorder="1" applyAlignment="1" applyProtection="1">
      <alignment horizontal="center" vertical="center"/>
      <protection/>
    </xf>
    <xf numFmtId="0" fontId="13" fillId="0" borderId="0" xfId="0" applyNumberFormat="1" applyFont="1" applyFill="1" applyAlignment="1" applyProtection="1">
      <alignment horizontal="left" vertical="center" wrapText="1"/>
      <protection/>
    </xf>
    <xf numFmtId="0" fontId="4" fillId="0" borderId="0" xfId="0" applyNumberFormat="1" applyFont="1" applyFill="1" applyAlignment="1" applyProtection="1">
      <alignment horizontal="right" vertical="center" wrapText="1"/>
      <protection/>
    </xf>
    <xf numFmtId="0" fontId="4" fillId="0" borderId="9" xfId="0" applyNumberFormat="1" applyFont="1" applyFill="1" applyBorder="1" applyAlignment="1" applyProtection="1">
      <alignment horizontal="center" vertical="center" wrapText="1"/>
      <protection/>
    </xf>
    <xf numFmtId="0" fontId="2" fillId="0" borderId="9" xfId="67" applyFont="1" applyBorder="1" applyAlignment="1">
      <alignment horizontal="left" vertical="center" wrapText="1"/>
      <protection/>
    </xf>
    <xf numFmtId="0" fontId="2" fillId="0" borderId="9" xfId="66" applyFont="1" applyBorder="1" applyAlignment="1">
      <alignment horizontal="left" vertical="center" wrapText="1"/>
      <protection/>
    </xf>
    <xf numFmtId="183" fontId="2" fillId="0" borderId="9" xfId="65" applyNumberFormat="1" applyFont="1" applyBorder="1" applyAlignment="1">
      <alignment horizontal="right" vertical="center" wrapText="1"/>
      <protection/>
    </xf>
    <xf numFmtId="0" fontId="34" fillId="0" borderId="9" xfId="0" applyFont="1" applyFill="1" applyBorder="1" applyAlignment="1">
      <alignment horizontal="left" vertical="center" wrapText="1"/>
    </xf>
    <xf numFmtId="183" fontId="34" fillId="0" borderId="9" xfId="0" applyNumberFormat="1" applyFont="1" applyFill="1" applyBorder="1" applyAlignment="1">
      <alignment horizontal="right" vertical="center" wrapText="1"/>
    </xf>
    <xf numFmtId="0" fontId="34" fillId="0" borderId="9" xfId="0" applyFont="1" applyFill="1" applyBorder="1" applyAlignment="1">
      <alignment vertical="center" wrapText="1"/>
    </xf>
    <xf numFmtId="183" fontId="34" fillId="0" borderId="9" xfId="0" applyNumberFormat="1" applyFont="1" applyFill="1" applyBorder="1" applyAlignment="1">
      <alignment horizontal="right" vertical="center" wrapText="1"/>
    </xf>
    <xf numFmtId="0" fontId="2" fillId="34" borderId="9" xfId="67" applyFont="1" applyFill="1" applyBorder="1" applyAlignment="1">
      <alignment horizontal="left" vertical="center" wrapText="1"/>
      <protection/>
    </xf>
    <xf numFmtId="0" fontId="2" fillId="34" borderId="12" xfId="64" applyFont="1" applyFill="1" applyBorder="1" applyAlignment="1">
      <alignment horizontal="left" vertical="center" wrapText="1"/>
      <protection/>
    </xf>
    <xf numFmtId="183" fontId="4" fillId="34" borderId="9" xfId="0" applyNumberFormat="1" applyFont="1" applyFill="1" applyBorder="1" applyAlignment="1" applyProtection="1">
      <alignment horizontal="right" vertical="center" wrapText="1"/>
      <protection/>
    </xf>
    <xf numFmtId="0" fontId="2" fillId="0" borderId="9" xfId="67" applyFont="1" applyBorder="1" applyAlignment="1">
      <alignment horizontal="left" vertical="center" wrapText="1"/>
      <protection/>
    </xf>
    <xf numFmtId="0" fontId="94" fillId="0" borderId="9" xfId="0" applyFont="1" applyFill="1" applyBorder="1" applyAlignment="1">
      <alignment horizontal="left" vertical="center"/>
    </xf>
    <xf numFmtId="0" fontId="2" fillId="0" borderId="9" xfId="0" applyFont="1" applyFill="1" applyBorder="1" applyAlignment="1">
      <alignment vertical="center" wrapText="1"/>
    </xf>
    <xf numFmtId="183" fontId="4" fillId="0" borderId="9" xfId="0" applyNumberFormat="1" applyFont="1" applyFill="1" applyBorder="1" applyAlignment="1">
      <alignment horizontal="right" vertical="center" wrapText="1"/>
    </xf>
    <xf numFmtId="0" fontId="2" fillId="0" borderId="9" xfId="0" applyFont="1" applyFill="1" applyBorder="1" applyAlignment="1">
      <alignment vertical="center" wrapText="1"/>
    </xf>
    <xf numFmtId="0" fontId="2" fillId="0" borderId="9" xfId="0" applyFont="1" applyBorder="1" applyAlignment="1">
      <alignment vertical="center"/>
    </xf>
    <xf numFmtId="183" fontId="2" fillId="0" borderId="9" xfId="0" applyNumberFormat="1" applyFont="1" applyBorder="1" applyAlignment="1">
      <alignment vertical="center"/>
    </xf>
    <xf numFmtId="0" fontId="2" fillId="0" borderId="9" xfId="0" applyFont="1" applyBorder="1" applyAlignment="1">
      <alignment vertical="center" wrapText="1"/>
    </xf>
    <xf numFmtId="0" fontId="4" fillId="0" borderId="9" xfId="0" applyFont="1" applyFill="1" applyBorder="1" applyAlignment="1">
      <alignment horizontal="center" vertical="center" wrapText="1"/>
    </xf>
    <xf numFmtId="183" fontId="4" fillId="0" borderId="9" xfId="0" applyNumberFormat="1" applyFont="1" applyFill="1" applyBorder="1" applyAlignment="1">
      <alignment horizontal="right" vertical="center" wrapText="1"/>
    </xf>
    <xf numFmtId="0" fontId="11" fillId="0" borderId="0" xfId="0" applyFont="1" applyFill="1" applyAlignment="1">
      <alignment vertical="center"/>
    </xf>
    <xf numFmtId="0" fontId="32" fillId="0" borderId="0" xfId="0" applyNumberFormat="1" applyFont="1" applyBorder="1" applyAlignment="1" applyProtection="1">
      <alignment horizontal="center" vertical="center"/>
      <protection/>
    </xf>
    <xf numFmtId="0" fontId="33" fillId="0" borderId="0" xfId="0" applyFont="1" applyFill="1" applyAlignment="1">
      <alignment horizontal="center" vertical="center"/>
    </xf>
    <xf numFmtId="0" fontId="34" fillId="0" borderId="0" xfId="0" applyNumberFormat="1" applyFont="1" applyBorder="1" applyAlignment="1" applyProtection="1">
      <alignment horizontal="center"/>
      <protection/>
    </xf>
    <xf numFmtId="0" fontId="95" fillId="0" borderId="13" xfId="0" applyNumberFormat="1" applyFont="1" applyFill="1" applyBorder="1" applyAlignment="1" applyProtection="1">
      <alignment horizontal="center" vertical="center" wrapText="1"/>
      <protection/>
    </xf>
    <xf numFmtId="0" fontId="95" fillId="34" borderId="13" xfId="0" applyNumberFormat="1" applyFont="1" applyFill="1" applyBorder="1" applyAlignment="1" applyProtection="1">
      <alignment horizontal="center" vertical="center" wrapText="1"/>
      <protection/>
    </xf>
    <xf numFmtId="0" fontId="96" fillId="0" borderId="13" xfId="0" applyNumberFormat="1" applyFont="1" applyBorder="1" applyAlignment="1" applyProtection="1">
      <alignment horizontal="center" vertical="center" wrapText="1"/>
      <protection/>
    </xf>
    <xf numFmtId="0" fontId="95" fillId="0" borderId="48" xfId="0" applyNumberFormat="1" applyFont="1" applyFill="1" applyBorder="1" applyAlignment="1" applyProtection="1">
      <alignment horizontal="center" vertical="center" wrapText="1"/>
      <protection/>
    </xf>
    <xf numFmtId="0" fontId="36" fillId="0" borderId="49" xfId="0" applyNumberFormat="1" applyFont="1" applyFill="1" applyBorder="1" applyAlignment="1" applyProtection="1">
      <alignment horizontal="center" vertical="center" wrapText="1"/>
      <protection/>
    </xf>
    <xf numFmtId="0" fontId="36" fillId="0" borderId="24" xfId="0" applyNumberFormat="1" applyFont="1" applyFill="1" applyBorder="1" applyAlignment="1" applyProtection="1">
      <alignment horizontal="center" vertical="center" wrapText="1"/>
      <protection/>
    </xf>
    <xf numFmtId="0" fontId="36" fillId="34" borderId="13" xfId="0" applyNumberFormat="1" applyFont="1" applyFill="1" applyBorder="1" applyAlignment="1" applyProtection="1">
      <alignment horizontal="center" vertical="center" wrapText="1"/>
      <protection/>
    </xf>
    <xf numFmtId="0" fontId="36" fillId="0" borderId="13" xfId="0" applyNumberFormat="1" applyFont="1" applyFill="1" applyBorder="1" applyAlignment="1" applyProtection="1">
      <alignment horizontal="center" vertical="center" wrapText="1"/>
      <protection/>
    </xf>
    <xf numFmtId="0" fontId="97" fillId="0" borderId="13" xfId="0" applyNumberFormat="1" applyFont="1" applyBorder="1" applyAlignment="1" applyProtection="1">
      <alignment horizontal="center" vertical="center" wrapText="1"/>
      <protection/>
    </xf>
    <xf numFmtId="0" fontId="96" fillId="0" borderId="13" xfId="0" applyNumberFormat="1" applyFont="1" applyFill="1" applyBorder="1" applyAlignment="1" applyProtection="1">
      <alignment horizontal="center" vertical="center" wrapText="1"/>
      <protection/>
    </xf>
    <xf numFmtId="0" fontId="96" fillId="0" borderId="50" xfId="0" applyNumberFormat="1" applyFont="1" applyBorder="1" applyAlignment="1" applyProtection="1">
      <alignment horizontal="center" vertical="center" wrapText="1"/>
      <protection/>
    </xf>
    <xf numFmtId="0" fontId="96" fillId="0" borderId="51" xfId="0" applyNumberFormat="1" applyFont="1" applyBorder="1" applyAlignment="1" applyProtection="1">
      <alignment horizontal="center" vertical="center" wrapText="1"/>
      <protection/>
    </xf>
    <xf numFmtId="0" fontId="98" fillId="0" borderId="48" xfId="0" applyNumberFormat="1" applyFont="1" applyFill="1" applyBorder="1" applyAlignment="1" applyProtection="1">
      <alignment horizontal="center" vertical="center" wrapText="1"/>
      <protection/>
    </xf>
    <xf numFmtId="0" fontId="36" fillId="0" borderId="24" xfId="0" applyNumberFormat="1" applyFont="1" applyFill="1" applyBorder="1" applyAlignment="1" applyProtection="1">
      <alignment horizontal="center" vertical="center" wrapText="1"/>
      <protection/>
    </xf>
    <xf numFmtId="185" fontId="36" fillId="0" borderId="13" xfId="0" applyNumberFormat="1" applyFont="1" applyBorder="1" applyAlignment="1" applyProtection="1">
      <alignment vertical="center"/>
      <protection/>
    </xf>
    <xf numFmtId="0" fontId="0" fillId="0" borderId="52" xfId="0" applyBorder="1" applyAlignment="1">
      <alignment/>
    </xf>
    <xf numFmtId="0" fontId="36" fillId="0" borderId="48" xfId="0" applyNumberFormat="1" applyFont="1" applyFill="1" applyBorder="1" applyAlignment="1" applyProtection="1">
      <alignment horizontal="left" vertical="center" wrapText="1"/>
      <protection/>
    </xf>
    <xf numFmtId="0" fontId="36" fillId="0" borderId="24" xfId="0" applyNumberFormat="1" applyFont="1" applyFill="1" applyBorder="1" applyAlignment="1" applyProtection="1">
      <alignment horizontal="left" vertical="center" wrapText="1"/>
      <protection/>
    </xf>
    <xf numFmtId="0" fontId="99" fillId="0" borderId="13" xfId="0" applyNumberFormat="1" applyFont="1" applyFill="1" applyBorder="1" applyAlignment="1" applyProtection="1">
      <alignment horizontal="left" vertical="center" wrapText="1"/>
      <protection/>
    </xf>
    <xf numFmtId="0" fontId="89" fillId="0" borderId="13" xfId="0" applyNumberFormat="1" applyFont="1" applyBorder="1" applyAlignment="1" applyProtection="1">
      <alignment horizontal="left" vertical="center" wrapText="1"/>
      <protection/>
    </xf>
    <xf numFmtId="185" fontId="14" fillId="0" borderId="13" xfId="0" applyNumberFormat="1" applyFont="1" applyBorder="1" applyAlignment="1" applyProtection="1">
      <alignment vertical="center"/>
      <protection/>
    </xf>
    <xf numFmtId="0" fontId="11" fillId="0" borderId="14" xfId="0" applyFont="1" applyFill="1" applyBorder="1" applyAlignment="1">
      <alignment vertical="center" wrapText="1"/>
    </xf>
    <xf numFmtId="0" fontId="14" fillId="0" borderId="50" xfId="0" applyNumberFormat="1" applyFont="1" applyBorder="1" applyAlignment="1" applyProtection="1">
      <alignment horizontal="center" vertical="center" wrapText="1"/>
      <protection/>
    </xf>
    <xf numFmtId="0" fontId="14" fillId="0" borderId="53" xfId="0" applyNumberFormat="1" applyFont="1" applyBorder="1" applyAlignment="1" applyProtection="1">
      <alignment horizontal="center" vertical="center" wrapText="1"/>
      <protection/>
    </xf>
    <xf numFmtId="0" fontId="99" fillId="0" borderId="13" xfId="0" applyNumberFormat="1" applyFont="1" applyBorder="1" applyAlignment="1" applyProtection="1">
      <alignment horizontal="left" vertical="center" wrapText="1"/>
      <protection/>
    </xf>
    <xf numFmtId="0" fontId="14" fillId="0" borderId="51" xfId="0" applyNumberFormat="1" applyFont="1" applyBorder="1" applyAlignment="1" applyProtection="1">
      <alignment horizontal="center" vertical="center" wrapText="1"/>
      <protection/>
    </xf>
    <xf numFmtId="0" fontId="95" fillId="0" borderId="48" xfId="0" applyNumberFormat="1" applyFont="1" applyFill="1" applyBorder="1" applyAlignment="1" applyProtection="1">
      <alignment horizontal="left" vertical="center" wrapText="1"/>
      <protection/>
    </xf>
    <xf numFmtId="0" fontId="95" fillId="0" borderId="24" xfId="0" applyNumberFormat="1" applyFont="1" applyFill="1" applyBorder="1" applyAlignment="1" applyProtection="1">
      <alignment horizontal="left" vertical="center" wrapText="1"/>
      <protection/>
    </xf>
    <xf numFmtId="0" fontId="0" fillId="0" borderId="0" xfId="0" applyFont="1" applyFill="1" applyAlignment="1">
      <alignment/>
    </xf>
    <xf numFmtId="0" fontId="37" fillId="0" borderId="0" xfId="0" applyNumberFormat="1" applyFont="1" applyFill="1" applyBorder="1" applyAlignment="1" applyProtection="1">
      <alignment vertical="center"/>
      <protection/>
    </xf>
    <xf numFmtId="0" fontId="38" fillId="0" borderId="0" xfId="0" applyNumberFormat="1" applyFont="1" applyFill="1" applyBorder="1" applyAlignment="1" applyProtection="1">
      <alignment vertical="center"/>
      <protection/>
    </xf>
    <xf numFmtId="0" fontId="39" fillId="0" borderId="0" xfId="0" applyNumberFormat="1" applyFont="1" applyFill="1" applyAlignment="1" applyProtection="1">
      <alignment horizontal="center" vertical="center"/>
      <protection/>
    </xf>
    <xf numFmtId="0" fontId="38"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vertical="center"/>
      <protection/>
    </xf>
    <xf numFmtId="0" fontId="38" fillId="0" borderId="54"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vertical="center"/>
      <protection/>
    </xf>
    <xf numFmtId="0" fontId="100" fillId="0" borderId="9" xfId="0" applyNumberFormat="1" applyFont="1" applyFill="1" applyBorder="1" applyAlignment="1" applyProtection="1">
      <alignment horizontal="center" vertical="center" wrapText="1"/>
      <protection/>
    </xf>
    <xf numFmtId="0" fontId="100" fillId="0" borderId="9" xfId="0" applyNumberFormat="1" applyFont="1" applyFill="1" applyBorder="1" applyAlignment="1" applyProtection="1">
      <alignment horizontal="center" vertical="center" wrapText="1"/>
      <protection/>
    </xf>
    <xf numFmtId="0" fontId="65" fillId="0" borderId="14" xfId="0" applyNumberFormat="1" applyFont="1" applyFill="1" applyBorder="1" applyAlignment="1" applyProtection="1">
      <alignment horizontal="center" vertical="center" wrapText="1"/>
      <protection/>
    </xf>
    <xf numFmtId="0" fontId="101" fillId="0" borderId="9" xfId="0" applyNumberFormat="1" applyFont="1" applyFill="1" applyBorder="1" applyAlignment="1" applyProtection="1">
      <alignment horizontal="center" vertical="center" wrapText="1"/>
      <protection/>
    </xf>
    <xf numFmtId="0" fontId="34" fillId="0" borderId="9" xfId="0" applyNumberFormat="1" applyFont="1" applyFill="1" applyBorder="1" applyAlignment="1" applyProtection="1">
      <alignment horizontal="center" vertical="center" wrapText="1"/>
      <protection/>
    </xf>
    <xf numFmtId="0" fontId="65" fillId="0" borderId="18" xfId="0" applyNumberFormat="1" applyFont="1" applyFill="1" applyBorder="1" applyAlignment="1" applyProtection="1">
      <alignment horizontal="center" vertical="center" wrapText="1"/>
      <protection/>
    </xf>
    <xf numFmtId="0" fontId="102" fillId="35" borderId="13" xfId="0" applyNumberFormat="1" applyFont="1" applyFill="1" applyBorder="1" applyAlignment="1" applyProtection="1">
      <alignment horizontal="center" vertical="center" wrapText="1"/>
      <protection/>
    </xf>
    <xf numFmtId="0" fontId="65" fillId="0" borderId="20" xfId="0" applyNumberFormat="1" applyFont="1" applyFill="1" applyBorder="1" applyAlignment="1" applyProtection="1">
      <alignment horizontal="center" vertical="center" wrapText="1"/>
      <protection/>
    </xf>
    <xf numFmtId="0" fontId="102" fillId="35" borderId="18" xfId="0" applyNumberFormat="1" applyFont="1" applyFill="1" applyBorder="1" applyAlignment="1" applyProtection="1">
      <alignment horizontal="center" vertical="center" wrapText="1"/>
      <protection/>
    </xf>
    <xf numFmtId="0" fontId="103" fillId="0" borderId="14" xfId="0" applyFont="1" applyFill="1" applyBorder="1" applyAlignment="1">
      <alignment vertical="center"/>
    </xf>
    <xf numFmtId="0" fontId="104" fillId="0" borderId="9" xfId="0" applyNumberFormat="1" applyFont="1" applyFill="1" applyBorder="1" applyAlignment="1" applyProtection="1">
      <alignment vertical="center" wrapText="1"/>
      <protection/>
    </xf>
    <xf numFmtId="4" fontId="36" fillId="0" borderId="14" xfId="0" applyNumberFormat="1" applyFont="1" applyFill="1" applyBorder="1" applyAlignment="1" applyProtection="1">
      <alignment vertical="center"/>
      <protection/>
    </xf>
    <xf numFmtId="4" fontId="96" fillId="0" borderId="13" xfId="0" applyNumberFormat="1" applyFont="1" applyFill="1" applyBorder="1" applyAlignment="1" applyProtection="1">
      <alignment vertical="center"/>
      <protection/>
    </xf>
    <xf numFmtId="0" fontId="87" fillId="0" borderId="14" xfId="0" applyFont="1" applyFill="1" applyBorder="1" applyAlignment="1">
      <alignment vertical="center"/>
    </xf>
    <xf numFmtId="0" fontId="14" fillId="0" borderId="14" xfId="0" applyNumberFormat="1" applyFont="1" applyFill="1" applyBorder="1" applyAlignment="1" applyProtection="1">
      <alignment vertical="center" wrapText="1"/>
      <protection/>
    </xf>
    <xf numFmtId="4" fontId="14" fillId="0" borderId="14" xfId="0" applyNumberFormat="1" applyFont="1" applyFill="1" applyBorder="1" applyAlignment="1" applyProtection="1">
      <alignment vertical="center"/>
      <protection/>
    </xf>
    <xf numFmtId="4" fontId="14" fillId="0" borderId="13" xfId="0" applyNumberFormat="1" applyFont="1" applyFill="1" applyBorder="1" applyAlignment="1" applyProtection="1">
      <alignment vertical="center"/>
      <protection/>
    </xf>
    <xf numFmtId="0" fontId="43" fillId="0" borderId="0" xfId="0" applyFont="1" applyFill="1" applyAlignment="1">
      <alignment/>
    </xf>
    <xf numFmtId="0" fontId="91"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0" fontId="44" fillId="0" borderId="0" xfId="0" applyNumberFormat="1" applyFont="1" applyFill="1" applyBorder="1" applyAlignment="1" applyProtection="1">
      <alignment horizontal="center" vertical="center"/>
      <protection/>
    </xf>
    <xf numFmtId="0" fontId="13" fillId="0" borderId="55" xfId="0" applyNumberFormat="1" applyFont="1" applyFill="1" applyBorder="1" applyAlignment="1" applyProtection="1">
      <alignment horizontal="left" vertical="center"/>
      <protection/>
    </xf>
    <xf numFmtId="0" fontId="35" fillId="0" borderId="55" xfId="0" applyNumberFormat="1" applyFont="1" applyFill="1" applyBorder="1" applyAlignment="1" applyProtection="1">
      <alignment horizontal="left" vertical="center"/>
      <protection/>
    </xf>
    <xf numFmtId="0" fontId="45" fillId="0" borderId="55"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wrapText="1"/>
      <protection/>
    </xf>
    <xf numFmtId="0" fontId="15" fillId="0" borderId="13" xfId="0" applyNumberFormat="1" applyFont="1" applyFill="1" applyBorder="1" applyAlignment="1" applyProtection="1">
      <alignment horizontal="left" vertical="center" wrapText="1"/>
      <protection/>
    </xf>
    <xf numFmtId="3" fontId="15" fillId="0" borderId="13" xfId="0" applyNumberFormat="1" applyFont="1" applyFill="1" applyBorder="1" applyAlignment="1" applyProtection="1">
      <alignment horizontal="right" vertical="center"/>
      <protection/>
    </xf>
    <xf numFmtId="0" fontId="13" fillId="0" borderId="13" xfId="0" applyNumberFormat="1" applyFont="1" applyFill="1" applyBorder="1" applyAlignment="1" applyProtection="1">
      <alignment vertical="center" wrapText="1"/>
      <protection/>
    </xf>
    <xf numFmtId="0" fontId="13" fillId="0" borderId="13"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protection/>
    </xf>
    <xf numFmtId="0" fontId="15" fillId="0" borderId="13" xfId="0" applyNumberFormat="1" applyFont="1" applyFill="1" applyBorder="1" applyAlignment="1" applyProtection="1">
      <alignment horizontal="left" vertical="center"/>
      <protection/>
    </xf>
    <xf numFmtId="3" fontId="13" fillId="0" borderId="13" xfId="0" applyNumberFormat="1" applyFont="1" applyFill="1" applyBorder="1" applyAlignment="1" applyProtection="1">
      <alignment vertical="center"/>
      <protection/>
    </xf>
    <xf numFmtId="0" fontId="35" fillId="0" borderId="55"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vertical="center" wrapText="1"/>
      <protection/>
    </xf>
    <xf numFmtId="0" fontId="89" fillId="0" borderId="0" xfId="0" applyNumberFormat="1" applyFont="1" applyFill="1" applyBorder="1" applyAlignment="1" applyProtection="1">
      <alignment vertical="center"/>
      <protection/>
    </xf>
    <xf numFmtId="0" fontId="3" fillId="0" borderId="55" xfId="0" applyNumberFormat="1" applyFont="1" applyFill="1" applyBorder="1" applyAlignment="1" applyProtection="1">
      <alignment horizontal="left" vertical="center"/>
      <protection/>
    </xf>
    <xf numFmtId="0" fontId="3" fillId="0" borderId="13"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wrapText="1"/>
      <protection/>
    </xf>
    <xf numFmtId="0" fontId="35" fillId="0" borderId="13" xfId="0" applyNumberFormat="1" applyFont="1" applyFill="1" applyBorder="1" applyAlignment="1" applyProtection="1">
      <alignment horizontal="left" vertical="center"/>
      <protection/>
    </xf>
    <xf numFmtId="3" fontId="35" fillId="0" borderId="13" xfId="0" applyNumberFormat="1" applyFont="1" applyFill="1" applyBorder="1" applyAlignment="1" applyProtection="1">
      <alignment horizontal="right" vertical="center"/>
      <protection/>
    </xf>
    <xf numFmtId="0" fontId="3" fillId="0" borderId="13" xfId="0" applyNumberFormat="1" applyFont="1" applyFill="1" applyBorder="1" applyAlignment="1" applyProtection="1">
      <alignment horizontal="left" vertical="center"/>
      <protection/>
    </xf>
    <xf numFmtId="3" fontId="3" fillId="0" borderId="13" xfId="0" applyNumberFormat="1" applyFont="1" applyFill="1" applyBorder="1" applyAlignment="1" applyProtection="1">
      <alignment horizontal="right" vertical="center"/>
      <protection/>
    </xf>
    <xf numFmtId="0" fontId="46" fillId="0" borderId="0" xfId="0" applyFont="1" applyFill="1" applyAlignment="1">
      <alignment/>
    </xf>
    <xf numFmtId="0" fontId="3" fillId="0" borderId="0" xfId="0" applyNumberFormat="1" applyFont="1" applyFill="1" applyBorder="1" applyAlignment="1" applyProtection="1">
      <alignment horizontal="center"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_2012年土地收入--综合科"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_3" xfId="64"/>
    <cellStyle name="常规_Sheet1_2" xfId="65"/>
    <cellStyle name="常规_Sheet1_1" xfId="66"/>
    <cellStyle name="常规_Sheet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21"/>
  <sheetViews>
    <sheetView workbookViewId="0" topLeftCell="A1">
      <selection activeCell="A1" sqref="A1"/>
    </sheetView>
  </sheetViews>
  <sheetFormatPr defaultColWidth="9.140625" defaultRowHeight="12.75"/>
  <cols>
    <col min="1" max="1" width="16.7109375" style="203" customWidth="1"/>
    <col min="2" max="2" width="17.140625" style="203" customWidth="1"/>
    <col min="3" max="3" width="13.8515625" style="203" customWidth="1"/>
    <col min="4" max="10" width="11.421875" style="203" customWidth="1"/>
    <col min="11" max="11" width="13.8515625" style="203" customWidth="1"/>
    <col min="12" max="14" width="14.57421875" style="203" customWidth="1"/>
    <col min="15" max="15" width="13.8515625" style="203" customWidth="1"/>
    <col min="16" max="16" width="11.57421875" style="203" customWidth="1"/>
    <col min="17" max="18" width="12.421875" style="203" customWidth="1"/>
    <col min="19" max="19" width="9.140625" style="203" customWidth="1"/>
    <col min="20" max="16384" width="9.140625" style="203" customWidth="1"/>
  </cols>
  <sheetData>
    <row r="1" spans="1:18" ht="19.5" customHeight="1">
      <c r="A1" s="248" t="s">
        <v>0</v>
      </c>
      <c r="B1" s="210"/>
      <c r="C1" s="210"/>
      <c r="D1" s="210"/>
      <c r="E1" s="210"/>
      <c r="F1" s="210"/>
      <c r="G1" s="210"/>
      <c r="H1" s="210"/>
      <c r="I1" s="210"/>
      <c r="J1" s="210"/>
      <c r="K1" s="210"/>
      <c r="L1" s="210"/>
      <c r="M1" s="210"/>
      <c r="N1" s="210"/>
      <c r="O1" s="210"/>
      <c r="P1" s="210"/>
      <c r="Q1" s="210"/>
      <c r="R1" s="210"/>
    </row>
    <row r="2" spans="1:18" ht="20.25" customHeight="1">
      <c r="A2" s="231" t="s">
        <v>1</v>
      </c>
      <c r="B2" s="231"/>
      <c r="C2" s="231"/>
      <c r="D2" s="231"/>
      <c r="E2" s="231"/>
      <c r="F2" s="231"/>
      <c r="G2" s="231"/>
      <c r="H2" s="231"/>
      <c r="I2" s="231"/>
      <c r="J2" s="231"/>
      <c r="K2" s="231"/>
      <c r="L2" s="231"/>
      <c r="M2" s="231"/>
      <c r="N2" s="231"/>
      <c r="O2" s="231"/>
      <c r="P2" s="231"/>
      <c r="Q2" s="231"/>
      <c r="R2" s="231"/>
    </row>
    <row r="3" spans="1:18" ht="20.25" customHeight="1">
      <c r="A3" s="249" t="s">
        <v>2</v>
      </c>
      <c r="B3" s="244"/>
      <c r="C3" s="244"/>
      <c r="D3" s="244"/>
      <c r="E3" s="244"/>
      <c r="F3" s="244"/>
      <c r="G3" s="244"/>
      <c r="H3" s="244"/>
      <c r="I3" s="244"/>
      <c r="J3" s="244"/>
      <c r="K3" s="244"/>
      <c r="L3" s="244"/>
      <c r="M3" s="244"/>
      <c r="N3" s="244"/>
      <c r="O3" s="256"/>
      <c r="P3" s="244"/>
      <c r="Q3" s="245" t="s">
        <v>3</v>
      </c>
      <c r="R3" s="245"/>
    </row>
    <row r="4" spans="1:18" ht="24.75" customHeight="1">
      <c r="A4" s="250" t="s">
        <v>4</v>
      </c>
      <c r="B4" s="251" t="s">
        <v>5</v>
      </c>
      <c r="C4" s="251" t="s">
        <v>6</v>
      </c>
      <c r="D4" s="251"/>
      <c r="E4" s="251"/>
      <c r="F4" s="251"/>
      <c r="G4" s="251"/>
      <c r="H4" s="251"/>
      <c r="I4" s="251"/>
      <c r="J4" s="251"/>
      <c r="K4" s="250" t="s">
        <v>7</v>
      </c>
      <c r="L4" s="250"/>
      <c r="M4" s="250"/>
      <c r="N4" s="250"/>
      <c r="O4" s="250"/>
      <c r="P4" s="251" t="s">
        <v>8</v>
      </c>
      <c r="Q4" s="251"/>
      <c r="R4" s="251"/>
    </row>
    <row r="5" spans="1:18" ht="24.75" customHeight="1">
      <c r="A5" s="250"/>
      <c r="B5" s="251"/>
      <c r="C5" s="251" t="s">
        <v>9</v>
      </c>
      <c r="D5" s="251" t="s">
        <v>10</v>
      </c>
      <c r="E5" s="251"/>
      <c r="F5" s="251"/>
      <c r="G5" s="251" t="s">
        <v>11</v>
      </c>
      <c r="H5" s="251" t="s">
        <v>12</v>
      </c>
      <c r="I5" s="251" t="s">
        <v>13</v>
      </c>
      <c r="J5" s="251" t="s">
        <v>14</v>
      </c>
      <c r="K5" s="257" t="s">
        <v>15</v>
      </c>
      <c r="L5" s="250" t="s">
        <v>16</v>
      </c>
      <c r="M5" s="250"/>
      <c r="N5" s="250"/>
      <c r="O5" s="251" t="s">
        <v>17</v>
      </c>
      <c r="P5" s="251" t="s">
        <v>15</v>
      </c>
      <c r="Q5" s="251" t="s">
        <v>18</v>
      </c>
      <c r="R5" s="251" t="s">
        <v>19</v>
      </c>
    </row>
    <row r="6" spans="1:18" ht="30.75" customHeight="1">
      <c r="A6" s="250"/>
      <c r="B6" s="251"/>
      <c r="C6" s="251"/>
      <c r="D6" s="251" t="s">
        <v>15</v>
      </c>
      <c r="E6" s="251" t="s">
        <v>20</v>
      </c>
      <c r="F6" s="251" t="s">
        <v>21</v>
      </c>
      <c r="G6" s="251"/>
      <c r="H6" s="251"/>
      <c r="I6" s="251"/>
      <c r="J6" s="251"/>
      <c r="K6" s="257"/>
      <c r="L6" s="251" t="s">
        <v>22</v>
      </c>
      <c r="M6" s="251" t="s">
        <v>11</v>
      </c>
      <c r="N6" s="251" t="s">
        <v>23</v>
      </c>
      <c r="O6" s="251"/>
      <c r="P6" s="251"/>
      <c r="Q6" s="251"/>
      <c r="R6" s="251"/>
    </row>
    <row r="7" spans="1:18" ht="27.75" customHeight="1">
      <c r="A7" s="252" t="s">
        <v>9</v>
      </c>
      <c r="B7" s="253">
        <v>784515.477451</v>
      </c>
      <c r="C7" s="253">
        <v>570697.117451</v>
      </c>
      <c r="D7" s="253">
        <v>399927.369917</v>
      </c>
      <c r="E7" s="253">
        <v>390021.108317</v>
      </c>
      <c r="F7" s="253">
        <v>9906.2616</v>
      </c>
      <c r="G7" s="253">
        <v>97707.27</v>
      </c>
      <c r="H7" s="253">
        <v>50</v>
      </c>
      <c r="I7" s="253">
        <v>5365.7608</v>
      </c>
      <c r="J7" s="253">
        <v>67646.716734</v>
      </c>
      <c r="K7" s="253">
        <v>155616.97</v>
      </c>
      <c r="L7" s="253">
        <v>155570.67</v>
      </c>
      <c r="M7" s="253">
        <v>46.3</v>
      </c>
      <c r="N7" s="253"/>
      <c r="O7" s="253"/>
      <c r="P7" s="253">
        <v>58201.39</v>
      </c>
      <c r="Q7" s="253">
        <v>8656.26</v>
      </c>
      <c r="R7" s="253">
        <v>49545.13</v>
      </c>
    </row>
    <row r="8" spans="1:18" ht="27.75" customHeight="1">
      <c r="A8" s="254" t="s">
        <v>24</v>
      </c>
      <c r="B8" s="255">
        <v>182701.538685</v>
      </c>
      <c r="C8" s="255">
        <v>176179.618685</v>
      </c>
      <c r="D8" s="255">
        <v>176179.618685</v>
      </c>
      <c r="E8" s="255">
        <v>176171.917085</v>
      </c>
      <c r="F8" s="255">
        <v>7.7016</v>
      </c>
      <c r="G8" s="255"/>
      <c r="H8" s="255"/>
      <c r="I8" s="255"/>
      <c r="J8" s="255"/>
      <c r="K8" s="255">
        <v>6521.92</v>
      </c>
      <c r="L8" s="255">
        <v>6521.92</v>
      </c>
      <c r="M8" s="255"/>
      <c r="N8" s="255"/>
      <c r="O8" s="255"/>
      <c r="P8" s="255"/>
      <c r="Q8" s="255"/>
      <c r="R8" s="255"/>
    </row>
    <row r="9" spans="1:18" ht="27.75" customHeight="1">
      <c r="A9" s="254" t="s">
        <v>25</v>
      </c>
      <c r="B9" s="255">
        <v>7919.228766</v>
      </c>
      <c r="C9" s="255">
        <v>7919.228766</v>
      </c>
      <c r="D9" s="255">
        <v>7698.011232</v>
      </c>
      <c r="E9" s="255">
        <v>7127.081232</v>
      </c>
      <c r="F9" s="255">
        <v>570.93</v>
      </c>
      <c r="G9" s="255"/>
      <c r="H9" s="255"/>
      <c r="I9" s="255">
        <v>55.5408</v>
      </c>
      <c r="J9" s="255">
        <v>165.676734</v>
      </c>
      <c r="K9" s="255"/>
      <c r="L9" s="255"/>
      <c r="M9" s="255"/>
      <c r="N9" s="255"/>
      <c r="O9" s="255"/>
      <c r="P9" s="255"/>
      <c r="Q9" s="255"/>
      <c r="R9" s="255"/>
    </row>
    <row r="10" spans="1:18" ht="27.75" customHeight="1">
      <c r="A10" s="254" t="s">
        <v>26</v>
      </c>
      <c r="B10" s="255">
        <v>288232.19</v>
      </c>
      <c r="C10" s="255">
        <v>153201.54</v>
      </c>
      <c r="D10" s="255">
        <v>84864.39</v>
      </c>
      <c r="E10" s="255">
        <v>84408.03</v>
      </c>
      <c r="F10" s="255">
        <v>456.36</v>
      </c>
      <c r="G10" s="255">
        <v>35029.61</v>
      </c>
      <c r="H10" s="255">
        <v>50</v>
      </c>
      <c r="I10" s="255">
        <v>4434.23</v>
      </c>
      <c r="J10" s="255">
        <v>28823.31</v>
      </c>
      <c r="K10" s="255">
        <v>129843.76</v>
      </c>
      <c r="L10" s="255">
        <v>129843.76</v>
      </c>
      <c r="M10" s="255"/>
      <c r="N10" s="255"/>
      <c r="O10" s="255"/>
      <c r="P10" s="255">
        <v>5186.89</v>
      </c>
      <c r="Q10" s="255">
        <v>707.38</v>
      </c>
      <c r="R10" s="255">
        <v>4479.51</v>
      </c>
    </row>
    <row r="11" spans="1:18" ht="27.75" customHeight="1">
      <c r="A11" s="254" t="s">
        <v>27</v>
      </c>
      <c r="B11" s="255">
        <v>230868.84</v>
      </c>
      <c r="C11" s="255">
        <v>184848.11</v>
      </c>
      <c r="D11" s="255">
        <v>124757.64</v>
      </c>
      <c r="E11" s="255">
        <v>115886.37</v>
      </c>
      <c r="F11" s="255">
        <v>8871.27</v>
      </c>
      <c r="G11" s="255">
        <v>40121.28</v>
      </c>
      <c r="H11" s="255"/>
      <c r="I11" s="255">
        <v>875.99</v>
      </c>
      <c r="J11" s="255">
        <v>19093.2</v>
      </c>
      <c r="K11" s="255">
        <v>6093.29</v>
      </c>
      <c r="L11" s="255">
        <v>6046.99</v>
      </c>
      <c r="M11" s="255">
        <v>46.3</v>
      </c>
      <c r="N11" s="255"/>
      <c r="O11" s="255"/>
      <c r="P11" s="255">
        <v>39927.44</v>
      </c>
      <c r="Q11" s="255">
        <v>4600.72</v>
      </c>
      <c r="R11" s="255">
        <v>35326.72</v>
      </c>
    </row>
    <row r="12" spans="1:18" ht="27.75" customHeight="1">
      <c r="A12" s="254" t="s">
        <v>28</v>
      </c>
      <c r="B12" s="255">
        <v>74793.68</v>
      </c>
      <c r="C12" s="255">
        <v>48548.62</v>
      </c>
      <c r="D12" s="255">
        <v>6427.71</v>
      </c>
      <c r="E12" s="255">
        <v>6427.71</v>
      </c>
      <c r="F12" s="255"/>
      <c r="G12" s="255">
        <v>22556.38</v>
      </c>
      <c r="H12" s="255"/>
      <c r="I12" s="255"/>
      <c r="J12" s="255">
        <v>19564.53</v>
      </c>
      <c r="K12" s="255">
        <v>13158</v>
      </c>
      <c r="L12" s="255">
        <v>13158</v>
      </c>
      <c r="M12" s="255"/>
      <c r="N12" s="255"/>
      <c r="O12" s="255"/>
      <c r="P12" s="255">
        <v>13087.06</v>
      </c>
      <c r="Q12" s="255">
        <v>3348.16</v>
      </c>
      <c r="R12" s="255">
        <v>9738.9</v>
      </c>
    </row>
    <row r="13" ht="20.25" customHeight="1"/>
    <row r="14" spans="1:18" ht="20.25" customHeight="1">
      <c r="A14" s="246"/>
      <c r="B14" s="246"/>
      <c r="C14" s="246"/>
      <c r="D14" s="246"/>
      <c r="E14" s="246"/>
      <c r="F14" s="246"/>
      <c r="G14" s="246"/>
      <c r="H14" s="246"/>
      <c r="I14" s="246"/>
      <c r="J14" s="246"/>
      <c r="K14" s="246"/>
      <c r="L14" s="246"/>
      <c r="M14" s="246"/>
      <c r="N14" s="246"/>
      <c r="O14" s="246"/>
      <c r="P14" s="246"/>
      <c r="Q14" s="246"/>
      <c r="R14" s="246"/>
    </row>
    <row r="15" spans="1:18" ht="20.25" customHeight="1">
      <c r="A15" s="246"/>
      <c r="B15" s="246"/>
      <c r="C15" s="246"/>
      <c r="D15" s="246"/>
      <c r="E15" s="246"/>
      <c r="F15" s="246"/>
      <c r="G15" s="246"/>
      <c r="H15" s="246"/>
      <c r="I15" s="246"/>
      <c r="J15" s="246"/>
      <c r="K15" s="246"/>
      <c r="L15" s="246"/>
      <c r="M15" s="246"/>
      <c r="N15" s="246"/>
      <c r="O15" s="246"/>
      <c r="P15" s="246"/>
      <c r="Q15" s="246"/>
      <c r="R15" s="246"/>
    </row>
    <row r="16" spans="1:18" ht="20.25" customHeight="1">
      <c r="A16" s="246"/>
      <c r="B16" s="246"/>
      <c r="C16" s="246"/>
      <c r="D16" s="246"/>
      <c r="E16" s="246"/>
      <c r="F16" s="246"/>
      <c r="G16" s="246"/>
      <c r="H16" s="246"/>
      <c r="I16" s="246"/>
      <c r="J16" s="246"/>
      <c r="K16" s="246"/>
      <c r="L16" s="246"/>
      <c r="M16" s="246"/>
      <c r="N16" s="246"/>
      <c r="O16" s="246"/>
      <c r="P16" s="246"/>
      <c r="Q16" s="246"/>
      <c r="R16" s="246"/>
    </row>
    <row r="17" spans="1:18" ht="20.25" customHeight="1">
      <c r="A17" s="246"/>
      <c r="B17" s="246"/>
      <c r="C17" s="246"/>
      <c r="D17" s="246"/>
      <c r="E17" s="246"/>
      <c r="F17" s="246"/>
      <c r="G17" s="246"/>
      <c r="H17" s="246"/>
      <c r="I17" s="246"/>
      <c r="J17" s="246"/>
      <c r="K17" s="246"/>
      <c r="L17" s="246"/>
      <c r="M17" s="246"/>
      <c r="N17" s="246"/>
      <c r="O17" s="246"/>
      <c r="P17" s="246"/>
      <c r="Q17" s="246"/>
      <c r="R17" s="246"/>
    </row>
    <row r="18" spans="1:18" ht="20.25" customHeight="1">
      <c r="A18" s="246"/>
      <c r="B18" s="246"/>
      <c r="C18" s="246"/>
      <c r="D18" s="246"/>
      <c r="E18" s="246"/>
      <c r="F18" s="246"/>
      <c r="G18" s="246"/>
      <c r="H18" s="246"/>
      <c r="I18" s="246"/>
      <c r="J18" s="246"/>
      <c r="K18" s="246"/>
      <c r="L18" s="246"/>
      <c r="M18" s="246"/>
      <c r="N18" s="246"/>
      <c r="O18" s="246"/>
      <c r="P18" s="246"/>
      <c r="Q18" s="246"/>
      <c r="R18" s="246"/>
    </row>
    <row r="19" spans="1:18" ht="20.25" customHeight="1">
      <c r="A19" s="246"/>
      <c r="B19" s="246"/>
      <c r="C19" s="246"/>
      <c r="D19" s="246"/>
      <c r="E19" s="246"/>
      <c r="F19" s="246"/>
      <c r="G19" s="246"/>
      <c r="H19" s="246"/>
      <c r="I19" s="246"/>
      <c r="J19" s="246"/>
      <c r="K19" s="246"/>
      <c r="L19" s="246"/>
      <c r="M19" s="246"/>
      <c r="N19" s="246"/>
      <c r="O19" s="246"/>
      <c r="P19" s="246"/>
      <c r="Q19" s="246"/>
      <c r="R19" s="246"/>
    </row>
    <row r="20" spans="1:18" ht="20.25" customHeight="1">
      <c r="A20" s="247"/>
      <c r="B20" s="247"/>
      <c r="C20" s="247"/>
      <c r="D20" s="247"/>
      <c r="E20" s="247"/>
      <c r="F20" s="247"/>
      <c r="G20" s="247"/>
      <c r="H20" s="247"/>
      <c r="I20" s="247"/>
      <c r="J20" s="247"/>
      <c r="K20" s="247"/>
      <c r="L20" s="247"/>
      <c r="M20" s="247"/>
      <c r="N20" s="247"/>
      <c r="O20" s="247"/>
      <c r="P20" s="247"/>
      <c r="Q20" s="247"/>
      <c r="R20" s="247"/>
    </row>
    <row r="21" spans="1:18" ht="20.25" customHeight="1">
      <c r="A21" s="247"/>
      <c r="B21" s="247"/>
      <c r="C21" s="247"/>
      <c r="D21" s="247"/>
      <c r="E21" s="247"/>
      <c r="F21" s="247"/>
      <c r="G21" s="247"/>
      <c r="H21" s="247"/>
      <c r="I21" s="247"/>
      <c r="J21" s="247"/>
      <c r="K21" s="247"/>
      <c r="L21" s="247"/>
      <c r="M21" s="247"/>
      <c r="N21" s="247"/>
      <c r="O21" s="247"/>
      <c r="P21" s="247"/>
      <c r="Q21" s="247"/>
      <c r="R21" s="247"/>
    </row>
  </sheetData>
  <sheetProtection/>
  <mergeCells count="19">
    <mergeCell ref="A2:R2"/>
    <mergeCell ref="Q3:R3"/>
    <mergeCell ref="C4:J4"/>
    <mergeCell ref="K4:O4"/>
    <mergeCell ref="P4:R4"/>
    <mergeCell ref="D5:F5"/>
    <mergeCell ref="L5:N5"/>
    <mergeCell ref="A4:A6"/>
    <mergeCell ref="B4:B6"/>
    <mergeCell ref="C5:C6"/>
    <mergeCell ref="G5:G6"/>
    <mergeCell ref="H5:H6"/>
    <mergeCell ref="I5:I6"/>
    <mergeCell ref="J5:J6"/>
    <mergeCell ref="K5:K6"/>
    <mergeCell ref="O5:O6"/>
    <mergeCell ref="P5:P6"/>
    <mergeCell ref="Q5:Q6"/>
    <mergeCell ref="R5:R6"/>
  </mergeCells>
  <printOptions horizontalCentered="1"/>
  <pageMargins left="0.39" right="0.39" top="0.79" bottom="0.79" header="0.5" footer="0.5"/>
  <pageSetup firstPageNumber="62" useFirstPageNumber="1" fitToHeight="0" fitToWidth="1" horizontalDpi="300" verticalDpi="300" orientation="landscape" paperSize="9" scale="60"/>
  <headerFooter scaleWithDoc="0" alignWithMargins="0">
    <oddFooter>&amp;C-&amp;P--</oddFooter>
  </headerFooter>
</worksheet>
</file>

<file path=xl/worksheets/sheet10.xml><?xml version="1.0" encoding="utf-8"?>
<worksheet xmlns="http://schemas.openxmlformats.org/spreadsheetml/2006/main" xmlns:r="http://schemas.openxmlformats.org/officeDocument/2006/relationships">
  <dimension ref="A1:IT32"/>
  <sheetViews>
    <sheetView tabSelected="1" zoomScaleSheetLayoutView="100" workbookViewId="0" topLeftCell="A1">
      <selection activeCell="A24" sqref="A24"/>
    </sheetView>
  </sheetViews>
  <sheetFormatPr defaultColWidth="9.140625" defaultRowHeight="12.75"/>
  <cols>
    <col min="1" max="1" width="45.8515625" style="0" customWidth="1"/>
    <col min="2" max="2" width="22.140625" style="0" customWidth="1"/>
    <col min="3" max="3" width="12.28125" style="0" customWidth="1"/>
    <col min="4" max="4" width="14.00390625" style="0" customWidth="1"/>
    <col min="5" max="5" width="13.8515625" style="0" customWidth="1"/>
    <col min="6" max="6" width="9.140625" style="0" hidden="1" customWidth="1"/>
    <col min="7" max="7" width="14.00390625" style="0" customWidth="1"/>
  </cols>
  <sheetData>
    <row r="1" spans="1:7" s="1" customFormat="1" ht="21.75" customHeight="1">
      <c r="A1" s="1" t="s">
        <v>614</v>
      </c>
      <c r="D1" s="5"/>
      <c r="E1" s="5"/>
      <c r="F1" s="5"/>
      <c r="G1" s="5"/>
    </row>
    <row r="2" spans="1:7" s="1" customFormat="1" ht="28.5" customHeight="1">
      <c r="A2" s="6" t="s">
        <v>615</v>
      </c>
      <c r="B2" s="6"/>
      <c r="C2" s="6"/>
      <c r="D2" s="6"/>
      <c r="E2" s="6"/>
      <c r="F2" s="6"/>
      <c r="G2" s="6"/>
    </row>
    <row r="3" spans="4:7" s="1" customFormat="1" ht="18" customHeight="1">
      <c r="D3" s="5"/>
      <c r="E3" s="5"/>
      <c r="F3" s="5"/>
      <c r="G3" s="5" t="s">
        <v>3</v>
      </c>
    </row>
    <row r="4" spans="1:7" s="1" customFormat="1" ht="39" customHeight="1">
      <c r="A4" s="7" t="s">
        <v>616</v>
      </c>
      <c r="B4" s="7"/>
      <c r="C4" s="7"/>
      <c r="D4" s="8" t="s">
        <v>617</v>
      </c>
      <c r="E4" s="8" t="s">
        <v>618</v>
      </c>
      <c r="F4" s="8" t="s">
        <v>619</v>
      </c>
      <c r="G4" s="9" t="s">
        <v>299</v>
      </c>
    </row>
    <row r="5" spans="1:7" s="1" customFormat="1" ht="33" customHeight="1">
      <c r="A5" s="7" t="s">
        <v>67</v>
      </c>
      <c r="B5" s="7" t="s">
        <v>620</v>
      </c>
      <c r="C5" s="7" t="s">
        <v>287</v>
      </c>
      <c r="D5" s="8"/>
      <c r="E5" s="8"/>
      <c r="F5" s="8"/>
      <c r="G5" s="9"/>
    </row>
    <row r="6" spans="1:12" s="1" customFormat="1" ht="33.75" customHeight="1">
      <c r="A6" s="10" t="s">
        <v>621</v>
      </c>
      <c r="B6" s="11"/>
      <c r="C6" s="12"/>
      <c r="D6" s="13">
        <f>SUM(D7:D32)</f>
        <v>686056</v>
      </c>
      <c r="E6" s="13">
        <f>SUM(E7:E32)</f>
        <v>281800</v>
      </c>
      <c r="F6" s="13">
        <f>SUM(F7:F31)</f>
        <v>0</v>
      </c>
      <c r="G6" s="14"/>
      <c r="H6" s="15"/>
      <c r="J6" s="15"/>
      <c r="K6" s="15"/>
      <c r="L6" s="15"/>
    </row>
    <row r="7" spans="1:254" s="2" customFormat="1" ht="33.75" customHeight="1">
      <c r="A7" s="16" t="s">
        <v>622</v>
      </c>
      <c r="B7" s="17" t="s">
        <v>623</v>
      </c>
      <c r="C7" s="17" t="s">
        <v>367</v>
      </c>
      <c r="D7" s="18">
        <v>10000</v>
      </c>
      <c r="E7" s="18">
        <v>8000</v>
      </c>
      <c r="F7" s="19"/>
      <c r="G7" s="20" t="s">
        <v>624</v>
      </c>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2" customFormat="1" ht="33.75" customHeight="1">
      <c r="A8" s="16" t="s">
        <v>625</v>
      </c>
      <c r="B8" s="17" t="s">
        <v>626</v>
      </c>
      <c r="C8" s="17" t="s">
        <v>367</v>
      </c>
      <c r="D8" s="18">
        <v>19883</v>
      </c>
      <c r="E8" s="18">
        <v>10000</v>
      </c>
      <c r="F8" s="19"/>
      <c r="G8" s="20" t="s">
        <v>624</v>
      </c>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2" customFormat="1" ht="33.75" customHeight="1">
      <c r="A9" s="16" t="s">
        <v>627</v>
      </c>
      <c r="B9" s="17" t="s">
        <v>628</v>
      </c>
      <c r="C9" s="17" t="s">
        <v>367</v>
      </c>
      <c r="D9" s="18">
        <v>40978</v>
      </c>
      <c r="E9" s="18">
        <v>24000</v>
      </c>
      <c r="F9" s="19"/>
      <c r="G9" s="20" t="s">
        <v>624</v>
      </c>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s="2" customFormat="1" ht="33.75" customHeight="1">
      <c r="A10" s="16" t="s">
        <v>629</v>
      </c>
      <c r="B10" s="17" t="s">
        <v>630</v>
      </c>
      <c r="C10" s="17" t="s">
        <v>367</v>
      </c>
      <c r="D10" s="18">
        <v>12000</v>
      </c>
      <c r="E10" s="18">
        <v>6000</v>
      </c>
      <c r="F10" s="19"/>
      <c r="G10" s="20" t="s">
        <v>624</v>
      </c>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s="2" customFormat="1" ht="33.75" customHeight="1">
      <c r="A11" s="16" t="s">
        <v>631</v>
      </c>
      <c r="B11" s="17" t="s">
        <v>623</v>
      </c>
      <c r="C11" s="17" t="s">
        <v>367</v>
      </c>
      <c r="D11" s="18">
        <v>20000</v>
      </c>
      <c r="E11" s="18">
        <v>5000</v>
      </c>
      <c r="F11" s="19"/>
      <c r="G11" s="20" t="s">
        <v>624</v>
      </c>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s="2" customFormat="1" ht="33.75" customHeight="1">
      <c r="A12" s="16" t="s">
        <v>632</v>
      </c>
      <c r="B12" s="17" t="s">
        <v>626</v>
      </c>
      <c r="C12" s="17" t="s">
        <v>367</v>
      </c>
      <c r="D12" s="18">
        <v>26800</v>
      </c>
      <c r="E12" s="18">
        <v>10000</v>
      </c>
      <c r="F12" s="21"/>
      <c r="G12" s="20" t="s">
        <v>624</v>
      </c>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s="2" customFormat="1" ht="33.75" customHeight="1">
      <c r="A13" s="22" t="s">
        <v>357</v>
      </c>
      <c r="B13" s="23" t="s">
        <v>633</v>
      </c>
      <c r="C13" s="23" t="s">
        <v>335</v>
      </c>
      <c r="D13" s="24">
        <v>6400</v>
      </c>
      <c r="E13" s="24">
        <v>3000</v>
      </c>
      <c r="F13" s="21"/>
      <c r="G13" s="20" t="s">
        <v>634</v>
      </c>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8" s="1" customFormat="1" ht="33.75" customHeight="1">
      <c r="A14" s="22" t="s">
        <v>635</v>
      </c>
      <c r="B14" s="23" t="s">
        <v>633</v>
      </c>
      <c r="C14" s="23" t="s">
        <v>335</v>
      </c>
      <c r="D14" s="24">
        <v>10000</v>
      </c>
      <c r="E14" s="24">
        <v>5000</v>
      </c>
      <c r="F14" s="25"/>
      <c r="G14" s="20" t="s">
        <v>634</v>
      </c>
      <c r="H14" s="26"/>
    </row>
    <row r="15" spans="1:212" s="3" customFormat="1" ht="33.75" customHeight="1">
      <c r="A15" s="22" t="s">
        <v>636</v>
      </c>
      <c r="B15" s="23" t="s">
        <v>633</v>
      </c>
      <c r="C15" s="23" t="s">
        <v>335</v>
      </c>
      <c r="D15" s="24">
        <v>25000</v>
      </c>
      <c r="E15" s="24">
        <v>12000</v>
      </c>
      <c r="F15" s="27"/>
      <c r="G15" s="20" t="s">
        <v>634</v>
      </c>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row>
    <row r="16" spans="1:8" s="1" customFormat="1" ht="33.75" customHeight="1">
      <c r="A16" s="22" t="s">
        <v>637</v>
      </c>
      <c r="B16" s="23" t="s">
        <v>633</v>
      </c>
      <c r="C16" s="23" t="s">
        <v>335</v>
      </c>
      <c r="D16" s="24">
        <v>14400</v>
      </c>
      <c r="E16" s="24">
        <v>5800</v>
      </c>
      <c r="F16" s="25"/>
      <c r="G16" s="20" t="s">
        <v>634</v>
      </c>
      <c r="H16" s="26"/>
    </row>
    <row r="17" spans="1:212" s="3" customFormat="1" ht="33.75" customHeight="1">
      <c r="A17" s="22" t="s">
        <v>638</v>
      </c>
      <c r="B17" s="23" t="s">
        <v>639</v>
      </c>
      <c r="C17" s="23" t="s">
        <v>335</v>
      </c>
      <c r="D17" s="24">
        <v>16550</v>
      </c>
      <c r="E17" s="24">
        <v>13000</v>
      </c>
      <c r="F17" s="27"/>
      <c r="G17" s="20" t="s">
        <v>634</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row>
    <row r="18" spans="1:8" s="1" customFormat="1" ht="33.75" customHeight="1">
      <c r="A18" s="22" t="s">
        <v>640</v>
      </c>
      <c r="B18" s="23" t="s">
        <v>641</v>
      </c>
      <c r="C18" s="23" t="s">
        <v>335</v>
      </c>
      <c r="D18" s="24">
        <v>70000</v>
      </c>
      <c r="E18" s="24">
        <v>20000</v>
      </c>
      <c r="F18" s="25"/>
      <c r="G18" s="20" t="s">
        <v>634</v>
      </c>
      <c r="H18" s="26"/>
    </row>
    <row r="19" spans="1:7" s="1" customFormat="1" ht="33.75" customHeight="1">
      <c r="A19" s="22" t="s">
        <v>642</v>
      </c>
      <c r="B19" s="23" t="s">
        <v>639</v>
      </c>
      <c r="C19" s="23" t="s">
        <v>335</v>
      </c>
      <c r="D19" s="24">
        <v>15078</v>
      </c>
      <c r="E19" s="24">
        <v>12000</v>
      </c>
      <c r="F19" s="30"/>
      <c r="G19" s="20" t="s">
        <v>634</v>
      </c>
    </row>
    <row r="20" spans="1:7" s="1" customFormat="1" ht="33.75" customHeight="1">
      <c r="A20" s="22" t="s">
        <v>643</v>
      </c>
      <c r="B20" s="23" t="s">
        <v>644</v>
      </c>
      <c r="C20" s="23" t="s">
        <v>335</v>
      </c>
      <c r="D20" s="24">
        <v>68153</v>
      </c>
      <c r="E20" s="24">
        <v>15000</v>
      </c>
      <c r="F20" s="30"/>
      <c r="G20" s="20" t="s">
        <v>634</v>
      </c>
    </row>
    <row r="21" spans="1:7" s="1" customFormat="1" ht="33" customHeight="1">
      <c r="A21" s="22" t="s">
        <v>645</v>
      </c>
      <c r="B21" s="23" t="s">
        <v>639</v>
      </c>
      <c r="C21" s="23" t="s">
        <v>335</v>
      </c>
      <c r="D21" s="24">
        <v>29317</v>
      </c>
      <c r="E21" s="24">
        <v>5000</v>
      </c>
      <c r="F21" s="31"/>
      <c r="G21" s="20" t="s">
        <v>634</v>
      </c>
    </row>
    <row r="22" spans="1:7" s="1" customFormat="1" ht="33" customHeight="1">
      <c r="A22" s="22" t="s">
        <v>646</v>
      </c>
      <c r="B22" s="23" t="s">
        <v>647</v>
      </c>
      <c r="C22" s="23" t="s">
        <v>335</v>
      </c>
      <c r="D22" s="24">
        <v>4500</v>
      </c>
      <c r="E22" s="24">
        <v>3000</v>
      </c>
      <c r="F22" s="31"/>
      <c r="G22" s="20" t="s">
        <v>634</v>
      </c>
    </row>
    <row r="23" spans="1:7" s="1" customFormat="1" ht="33" customHeight="1">
      <c r="A23" s="22" t="s">
        <v>648</v>
      </c>
      <c r="B23" s="23" t="s">
        <v>639</v>
      </c>
      <c r="C23" s="23" t="s">
        <v>335</v>
      </c>
      <c r="D23" s="24">
        <v>8500</v>
      </c>
      <c r="E23" s="24">
        <v>3000</v>
      </c>
      <c r="F23" s="31"/>
      <c r="G23" s="20" t="s">
        <v>634</v>
      </c>
    </row>
    <row r="24" spans="1:254" s="2" customFormat="1" ht="33.75" customHeight="1">
      <c r="A24" s="22" t="s">
        <v>649</v>
      </c>
      <c r="B24" s="23" t="s">
        <v>639</v>
      </c>
      <c r="C24" s="23" t="s">
        <v>367</v>
      </c>
      <c r="D24" s="24">
        <v>40000</v>
      </c>
      <c r="E24" s="24">
        <v>28000</v>
      </c>
      <c r="F24" s="21"/>
      <c r="G24" s="20" t="s">
        <v>634</v>
      </c>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s="4" customFormat="1" ht="33.75" customHeight="1">
      <c r="A25" s="22" t="s">
        <v>650</v>
      </c>
      <c r="B25" s="23" t="s">
        <v>639</v>
      </c>
      <c r="C25" s="23" t="s">
        <v>367</v>
      </c>
      <c r="D25" s="24">
        <v>8500</v>
      </c>
      <c r="E25" s="24">
        <v>6000</v>
      </c>
      <c r="F25" s="25"/>
      <c r="G25" s="20" t="s">
        <v>634</v>
      </c>
      <c r="H25" s="2"/>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8" s="1" customFormat="1" ht="33.75" customHeight="1">
      <c r="A26" s="22" t="s">
        <v>651</v>
      </c>
      <c r="B26" s="23" t="s">
        <v>639</v>
      </c>
      <c r="C26" s="23" t="s">
        <v>367</v>
      </c>
      <c r="D26" s="24">
        <v>57369</v>
      </c>
      <c r="E26" s="24">
        <v>35000</v>
      </c>
      <c r="F26" s="25"/>
      <c r="G26" s="20" t="s">
        <v>634</v>
      </c>
      <c r="H26" s="26"/>
    </row>
    <row r="27" spans="1:8" s="1" customFormat="1" ht="33.75" customHeight="1">
      <c r="A27" s="22" t="s">
        <v>652</v>
      </c>
      <c r="B27" s="23" t="s">
        <v>633</v>
      </c>
      <c r="C27" s="23" t="s">
        <v>367</v>
      </c>
      <c r="D27" s="24">
        <v>130000</v>
      </c>
      <c r="E27" s="24">
        <v>10000</v>
      </c>
      <c r="F27" s="25"/>
      <c r="G27" s="20" t="s">
        <v>634</v>
      </c>
      <c r="H27" s="26"/>
    </row>
    <row r="28" spans="1:8" s="1" customFormat="1" ht="33.75" customHeight="1">
      <c r="A28" s="22" t="s">
        <v>653</v>
      </c>
      <c r="B28" s="23" t="s">
        <v>654</v>
      </c>
      <c r="C28" s="23" t="s">
        <v>367</v>
      </c>
      <c r="D28" s="24">
        <v>11628</v>
      </c>
      <c r="E28" s="24">
        <v>6000</v>
      </c>
      <c r="F28" s="25"/>
      <c r="G28" s="20" t="s">
        <v>634</v>
      </c>
      <c r="H28" s="26"/>
    </row>
    <row r="29" spans="1:7" s="1" customFormat="1" ht="33" customHeight="1">
      <c r="A29" s="22" t="s">
        <v>655</v>
      </c>
      <c r="B29" s="23" t="s">
        <v>639</v>
      </c>
      <c r="C29" s="23" t="s">
        <v>367</v>
      </c>
      <c r="D29" s="24">
        <v>11000</v>
      </c>
      <c r="E29" s="24">
        <v>7000</v>
      </c>
      <c r="F29" s="31"/>
      <c r="G29" s="20" t="s">
        <v>634</v>
      </c>
    </row>
    <row r="30" spans="1:7" s="1" customFormat="1" ht="33.75" customHeight="1">
      <c r="A30" s="22" t="s">
        <v>656</v>
      </c>
      <c r="B30" s="23" t="s">
        <v>657</v>
      </c>
      <c r="C30" s="23" t="s">
        <v>367</v>
      </c>
      <c r="D30" s="24">
        <v>6000</v>
      </c>
      <c r="E30" s="24">
        <v>6000</v>
      </c>
      <c r="F30" s="30"/>
      <c r="G30" s="20" t="s">
        <v>658</v>
      </c>
    </row>
    <row r="31" spans="1:7" s="1" customFormat="1" ht="33.75" customHeight="1">
      <c r="A31" s="32" t="s">
        <v>659</v>
      </c>
      <c r="B31" s="33" t="s">
        <v>657</v>
      </c>
      <c r="C31" s="33" t="s">
        <v>367</v>
      </c>
      <c r="D31" s="34">
        <v>9000</v>
      </c>
      <c r="E31" s="34">
        <v>9000</v>
      </c>
      <c r="F31" s="35"/>
      <c r="G31" s="20" t="s">
        <v>658</v>
      </c>
    </row>
    <row r="32" spans="1:7" s="1" customFormat="1" ht="33" customHeight="1">
      <c r="A32" s="22" t="s">
        <v>660</v>
      </c>
      <c r="B32" s="23" t="s">
        <v>657</v>
      </c>
      <c r="C32" s="23" t="s">
        <v>367</v>
      </c>
      <c r="D32" s="24">
        <v>15000</v>
      </c>
      <c r="E32" s="24">
        <v>15000</v>
      </c>
      <c r="F32" s="31"/>
      <c r="G32" s="20" t="s">
        <v>658</v>
      </c>
    </row>
  </sheetData>
  <sheetProtection/>
  <mergeCells count="7">
    <mergeCell ref="A2:G2"/>
    <mergeCell ref="A4:C4"/>
    <mergeCell ref="A6:C6"/>
    <mergeCell ref="D4:D5"/>
    <mergeCell ref="E4:E5"/>
    <mergeCell ref="F4:F5"/>
    <mergeCell ref="G4:G5"/>
  </mergeCells>
  <printOptions/>
  <pageMargins left="0.36" right="0.36" top="0.8" bottom="0.8" header="0.5" footer="0.5"/>
  <pageSetup firstPageNumber="77" useFirstPageNumber="1" horizontalDpi="600" verticalDpi="600" orientation="portrait" paperSize="9" scale="80"/>
  <headerFooter>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100"/>
  <sheetViews>
    <sheetView workbookViewId="0" topLeftCell="A1">
      <selection activeCell="I23" sqref="I23"/>
    </sheetView>
  </sheetViews>
  <sheetFormatPr defaultColWidth="9.140625" defaultRowHeight="12.75"/>
  <cols>
    <col min="1" max="2" width="16.7109375" style="203" customWidth="1"/>
    <col min="3" max="3" width="17.140625" style="203" customWidth="1"/>
    <col min="4" max="4" width="13.8515625" style="203" customWidth="1"/>
    <col min="5" max="11" width="11.421875" style="203" customWidth="1"/>
    <col min="12" max="12" width="13.8515625" style="203" customWidth="1"/>
    <col min="13" max="15" width="14.57421875" style="203" customWidth="1"/>
    <col min="16" max="16" width="13.8515625" style="203" customWidth="1"/>
    <col min="17" max="17" width="11.57421875" style="203" customWidth="1"/>
    <col min="18" max="19" width="12.421875" style="203" customWidth="1"/>
    <col min="20" max="20" width="9.140625" style="203" customWidth="1"/>
    <col min="21" max="16384" width="9.140625" style="203" customWidth="1"/>
  </cols>
  <sheetData>
    <row r="1" spans="1:19" ht="19.5" customHeight="1">
      <c r="A1" s="229" t="s">
        <v>29</v>
      </c>
      <c r="C1" s="230"/>
      <c r="D1" s="230"/>
      <c r="E1" s="230"/>
      <c r="F1" s="230"/>
      <c r="G1" s="230"/>
      <c r="H1" s="230"/>
      <c r="I1" s="230"/>
      <c r="J1" s="230"/>
      <c r="K1" s="230"/>
      <c r="L1" s="230"/>
      <c r="M1" s="230"/>
      <c r="N1" s="230"/>
      <c r="O1" s="230"/>
      <c r="P1" s="230"/>
      <c r="Q1" s="230"/>
      <c r="R1" s="230"/>
      <c r="S1" s="230"/>
    </row>
    <row r="2" spans="1:19" ht="20.25" customHeight="1">
      <c r="A2" s="231" t="s">
        <v>30</v>
      </c>
      <c r="B2" s="231"/>
      <c r="C2" s="231"/>
      <c r="D2" s="231"/>
      <c r="E2" s="231"/>
      <c r="F2" s="231"/>
      <c r="G2" s="231"/>
      <c r="H2" s="231"/>
      <c r="I2" s="231"/>
      <c r="J2" s="231"/>
      <c r="K2" s="231"/>
      <c r="L2" s="231"/>
      <c r="M2" s="231"/>
      <c r="N2" s="231"/>
      <c r="O2" s="231"/>
      <c r="P2" s="231"/>
      <c r="Q2" s="231"/>
      <c r="R2" s="231"/>
      <c r="S2" s="231"/>
    </row>
    <row r="3" spans="1:19" ht="20.25" customHeight="1">
      <c r="A3" s="232" t="s">
        <v>2</v>
      </c>
      <c r="B3" s="233"/>
      <c r="C3" s="234"/>
      <c r="D3" s="234"/>
      <c r="E3" s="234"/>
      <c r="F3" s="234"/>
      <c r="G3" s="234"/>
      <c r="H3" s="234"/>
      <c r="I3" s="234"/>
      <c r="J3" s="234"/>
      <c r="K3" s="234"/>
      <c r="L3" s="234"/>
      <c r="M3" s="234"/>
      <c r="N3" s="234"/>
      <c r="O3" s="234"/>
      <c r="Q3" s="244"/>
      <c r="R3" s="245" t="s">
        <v>3</v>
      </c>
      <c r="S3" s="245"/>
    </row>
    <row r="4" spans="1:19" ht="24.75" customHeight="1">
      <c r="A4" s="235" t="s">
        <v>31</v>
      </c>
      <c r="B4" s="235" t="s">
        <v>4</v>
      </c>
      <c r="C4" s="236" t="s">
        <v>5</v>
      </c>
      <c r="D4" s="236" t="s">
        <v>6</v>
      </c>
      <c r="E4" s="236"/>
      <c r="F4" s="236"/>
      <c r="G4" s="236"/>
      <c r="H4" s="236"/>
      <c r="I4" s="236"/>
      <c r="J4" s="236"/>
      <c r="K4" s="236"/>
      <c r="L4" s="235" t="s">
        <v>7</v>
      </c>
      <c r="M4" s="235"/>
      <c r="N4" s="235"/>
      <c r="O4" s="235"/>
      <c r="P4" s="235"/>
      <c r="Q4" s="236" t="s">
        <v>8</v>
      </c>
      <c r="R4" s="236"/>
      <c r="S4" s="236"/>
    </row>
    <row r="5" spans="1:19" ht="24.75" customHeight="1">
      <c r="A5" s="235"/>
      <c r="B5" s="235"/>
      <c r="C5" s="236"/>
      <c r="D5" s="236" t="s">
        <v>9</v>
      </c>
      <c r="E5" s="236" t="s">
        <v>10</v>
      </c>
      <c r="F5" s="236"/>
      <c r="G5" s="236"/>
      <c r="H5" s="236" t="s">
        <v>11</v>
      </c>
      <c r="I5" s="236" t="s">
        <v>12</v>
      </c>
      <c r="J5" s="236" t="s">
        <v>13</v>
      </c>
      <c r="K5" s="236" t="s">
        <v>14</v>
      </c>
      <c r="L5" s="236" t="s">
        <v>15</v>
      </c>
      <c r="M5" s="235" t="s">
        <v>16</v>
      </c>
      <c r="N5" s="235"/>
      <c r="O5" s="235"/>
      <c r="P5" s="236" t="s">
        <v>17</v>
      </c>
      <c r="Q5" s="236" t="s">
        <v>15</v>
      </c>
      <c r="R5" s="236" t="s">
        <v>18</v>
      </c>
      <c r="S5" s="236" t="s">
        <v>19</v>
      </c>
    </row>
    <row r="6" spans="1:19" ht="30.75" customHeight="1">
      <c r="A6" s="235"/>
      <c r="B6" s="235"/>
      <c r="C6" s="236"/>
      <c r="D6" s="236"/>
      <c r="E6" s="236" t="s">
        <v>15</v>
      </c>
      <c r="F6" s="236" t="s">
        <v>20</v>
      </c>
      <c r="G6" s="236" t="s">
        <v>21</v>
      </c>
      <c r="H6" s="236"/>
      <c r="I6" s="236"/>
      <c r="J6" s="236"/>
      <c r="K6" s="236"/>
      <c r="L6" s="236"/>
      <c r="M6" s="236" t="s">
        <v>22</v>
      </c>
      <c r="N6" s="236" t="s">
        <v>11</v>
      </c>
      <c r="O6" s="236" t="s">
        <v>23</v>
      </c>
      <c r="P6" s="236"/>
      <c r="Q6" s="236"/>
      <c r="R6" s="236"/>
      <c r="S6" s="236"/>
    </row>
    <row r="7" spans="1:19" ht="27.75" customHeight="1">
      <c r="A7" s="237" t="s">
        <v>9</v>
      </c>
      <c r="B7" s="237" t="s">
        <v>32</v>
      </c>
      <c r="C7" s="238">
        <v>784515.477451</v>
      </c>
      <c r="D7" s="238">
        <v>570697.117451</v>
      </c>
      <c r="E7" s="238">
        <v>399927.369917</v>
      </c>
      <c r="F7" s="238">
        <v>390021.108317</v>
      </c>
      <c r="G7" s="238">
        <v>9906.2616</v>
      </c>
      <c r="H7" s="238">
        <v>97707.27</v>
      </c>
      <c r="I7" s="238">
        <v>50</v>
      </c>
      <c r="J7" s="238">
        <v>5365.7608</v>
      </c>
      <c r="K7" s="238">
        <v>67646.716734</v>
      </c>
      <c r="L7" s="238">
        <v>155616.97</v>
      </c>
      <c r="M7" s="238">
        <v>155570.67</v>
      </c>
      <c r="N7" s="238">
        <v>46.3</v>
      </c>
      <c r="O7" s="238"/>
      <c r="P7" s="238"/>
      <c r="Q7" s="238">
        <v>58201.39</v>
      </c>
      <c r="R7" s="238">
        <v>8656.26</v>
      </c>
      <c r="S7" s="238">
        <v>49545.13</v>
      </c>
    </row>
    <row r="8" spans="1:19" ht="27.75" customHeight="1">
      <c r="A8" s="237" t="s">
        <v>24</v>
      </c>
      <c r="B8" s="239" t="s">
        <v>33</v>
      </c>
      <c r="C8" s="238">
        <v>182701.538685</v>
      </c>
      <c r="D8" s="238">
        <v>176179.618685</v>
      </c>
      <c r="E8" s="238">
        <v>176179.618685</v>
      </c>
      <c r="F8" s="238">
        <v>176171.917085</v>
      </c>
      <c r="G8" s="238">
        <v>7.7016</v>
      </c>
      <c r="H8" s="238"/>
      <c r="I8" s="238"/>
      <c r="J8" s="238"/>
      <c r="K8" s="238"/>
      <c r="L8" s="238">
        <v>6521.92</v>
      </c>
      <c r="M8" s="238">
        <v>6521.92</v>
      </c>
      <c r="N8" s="238"/>
      <c r="O8" s="238"/>
      <c r="P8" s="238"/>
      <c r="Q8" s="238"/>
      <c r="R8" s="238"/>
      <c r="S8" s="238"/>
    </row>
    <row r="9" spans="1:19" ht="27.75" customHeight="1" hidden="1">
      <c r="A9" s="240"/>
      <c r="B9" s="239" t="s">
        <v>34</v>
      </c>
      <c r="C9" s="241">
        <v>19139.146115</v>
      </c>
      <c r="D9" s="241">
        <v>12617.226115</v>
      </c>
      <c r="E9" s="241">
        <v>12617.226115</v>
      </c>
      <c r="F9" s="241">
        <v>12610.026115</v>
      </c>
      <c r="G9" s="241">
        <v>7.2</v>
      </c>
      <c r="H9" s="241"/>
      <c r="I9" s="241"/>
      <c r="J9" s="241"/>
      <c r="K9" s="241"/>
      <c r="L9" s="241">
        <v>6521.92</v>
      </c>
      <c r="M9" s="241">
        <v>6521.92</v>
      </c>
      <c r="N9" s="241"/>
      <c r="O9" s="241"/>
      <c r="P9" s="241"/>
      <c r="Q9" s="241"/>
      <c r="R9" s="241"/>
      <c r="S9" s="241"/>
    </row>
    <row r="10" spans="1:19" ht="27.75" customHeight="1" hidden="1">
      <c r="A10" s="240"/>
      <c r="B10" s="239" t="s">
        <v>24</v>
      </c>
      <c r="C10" s="241">
        <v>5033.78375</v>
      </c>
      <c r="D10" s="241">
        <v>5033.78375</v>
      </c>
      <c r="E10" s="241">
        <v>5033.78375</v>
      </c>
      <c r="F10" s="241">
        <v>5033.78375</v>
      </c>
      <c r="G10" s="241"/>
      <c r="H10" s="241"/>
      <c r="I10" s="241"/>
      <c r="J10" s="241"/>
      <c r="K10" s="241"/>
      <c r="L10" s="241"/>
      <c r="M10" s="241"/>
      <c r="N10" s="241"/>
      <c r="O10" s="241"/>
      <c r="P10" s="241"/>
      <c r="Q10" s="241"/>
      <c r="R10" s="241"/>
      <c r="S10" s="241"/>
    </row>
    <row r="11" spans="1:19" ht="27.75" customHeight="1" hidden="1">
      <c r="A11" s="240"/>
      <c r="B11" s="239" t="s">
        <v>24</v>
      </c>
      <c r="C11" s="241">
        <v>158445.757908</v>
      </c>
      <c r="D11" s="241">
        <v>158445.757908</v>
      </c>
      <c r="E11" s="241">
        <v>158445.757908</v>
      </c>
      <c r="F11" s="241">
        <v>158445.256308</v>
      </c>
      <c r="G11" s="241">
        <v>0.5016</v>
      </c>
      <c r="H11" s="241"/>
      <c r="I11" s="241"/>
      <c r="J11" s="241"/>
      <c r="K11" s="241"/>
      <c r="L11" s="241"/>
      <c r="M11" s="241"/>
      <c r="N11" s="241"/>
      <c r="O11" s="241"/>
      <c r="P11" s="241"/>
      <c r="Q11" s="241"/>
      <c r="R11" s="241"/>
      <c r="S11" s="241"/>
    </row>
    <row r="12" spans="1:19" ht="27.75" customHeight="1" hidden="1">
      <c r="A12" s="240"/>
      <c r="B12" s="239" t="s">
        <v>24</v>
      </c>
      <c r="C12" s="241">
        <v>82.850912</v>
      </c>
      <c r="D12" s="241">
        <v>82.850912</v>
      </c>
      <c r="E12" s="241">
        <v>82.850912</v>
      </c>
      <c r="F12" s="241">
        <v>82.850912</v>
      </c>
      <c r="G12" s="241"/>
      <c r="H12" s="241"/>
      <c r="I12" s="241"/>
      <c r="J12" s="241"/>
      <c r="K12" s="241"/>
      <c r="L12" s="241"/>
      <c r="M12" s="241"/>
      <c r="N12" s="241"/>
      <c r="O12" s="241"/>
      <c r="P12" s="241"/>
      <c r="Q12" s="241"/>
      <c r="R12" s="241"/>
      <c r="S12" s="241"/>
    </row>
    <row r="13" spans="1:18" s="228" customFormat="1" ht="27.75" customHeight="1">
      <c r="A13" s="242" t="s">
        <v>25</v>
      </c>
      <c r="B13" s="243" t="s">
        <v>25</v>
      </c>
      <c r="C13" s="238">
        <v>7919.228766</v>
      </c>
      <c r="D13" s="238">
        <v>7919.228766</v>
      </c>
      <c r="E13" s="238">
        <v>7698.011232</v>
      </c>
      <c r="F13" s="238">
        <v>7127.081232</v>
      </c>
      <c r="G13" s="238">
        <v>570.93</v>
      </c>
      <c r="H13" s="238"/>
      <c r="I13" s="238"/>
      <c r="J13" s="238">
        <v>55.5408</v>
      </c>
      <c r="K13" s="238">
        <v>165.676734</v>
      </c>
      <c r="L13" s="238"/>
      <c r="M13" s="238"/>
      <c r="N13" s="238"/>
      <c r="O13" s="238"/>
      <c r="P13" s="238"/>
      <c r="Q13" s="238"/>
      <c r="R13" s="238"/>
    </row>
    <row r="14" spans="1:19" ht="27.75" customHeight="1" hidden="1">
      <c r="A14" s="240" t="s">
        <v>25</v>
      </c>
      <c r="B14" s="240" t="s">
        <v>25</v>
      </c>
      <c r="C14" s="241">
        <v>225.81</v>
      </c>
      <c r="D14" s="241">
        <v>225.81</v>
      </c>
      <c r="E14" s="241">
        <v>225.81</v>
      </c>
      <c r="F14" s="241">
        <v>225.81</v>
      </c>
      <c r="G14" s="241"/>
      <c r="H14" s="241"/>
      <c r="I14" s="241"/>
      <c r="J14" s="241"/>
      <c r="K14" s="241"/>
      <c r="L14" s="241"/>
      <c r="M14" s="241"/>
      <c r="N14" s="241"/>
      <c r="O14" s="241"/>
      <c r="P14" s="241"/>
      <c r="Q14" s="241"/>
      <c r="R14" s="241"/>
      <c r="S14" s="241"/>
    </row>
    <row r="15" spans="1:19" ht="27.75" customHeight="1" hidden="1">
      <c r="A15" s="240"/>
      <c r="B15" s="240" t="s">
        <v>25</v>
      </c>
      <c r="C15" s="241">
        <v>194.2784</v>
      </c>
      <c r="D15" s="241">
        <v>194.2784</v>
      </c>
      <c r="E15" s="241">
        <v>194.2784</v>
      </c>
      <c r="F15" s="241">
        <v>194.2784</v>
      </c>
      <c r="G15" s="241"/>
      <c r="H15" s="241"/>
      <c r="I15" s="241"/>
      <c r="J15" s="241"/>
      <c r="K15" s="241"/>
      <c r="L15" s="241"/>
      <c r="M15" s="241"/>
      <c r="N15" s="241"/>
      <c r="O15" s="241"/>
      <c r="P15" s="241"/>
      <c r="Q15" s="241"/>
      <c r="R15" s="241"/>
      <c r="S15" s="241"/>
    </row>
    <row r="16" spans="1:19" ht="27.75" customHeight="1" hidden="1">
      <c r="A16" s="240"/>
      <c r="B16" s="240" t="s">
        <v>25</v>
      </c>
      <c r="C16" s="241">
        <v>1385.875</v>
      </c>
      <c r="D16" s="241">
        <v>1385.875</v>
      </c>
      <c r="E16" s="241">
        <v>1385.875</v>
      </c>
      <c r="F16" s="241">
        <v>1385.875</v>
      </c>
      <c r="G16" s="241"/>
      <c r="H16" s="241"/>
      <c r="I16" s="241"/>
      <c r="J16" s="241"/>
      <c r="K16" s="241"/>
      <c r="L16" s="241"/>
      <c r="M16" s="241"/>
      <c r="N16" s="241"/>
      <c r="O16" s="241"/>
      <c r="P16" s="241"/>
      <c r="Q16" s="241"/>
      <c r="R16" s="241"/>
      <c r="S16" s="241"/>
    </row>
    <row r="17" spans="1:19" ht="27.75" customHeight="1" hidden="1">
      <c r="A17" s="240"/>
      <c r="B17" s="240" t="s">
        <v>25</v>
      </c>
      <c r="C17" s="241">
        <v>4289.382134</v>
      </c>
      <c r="D17" s="241">
        <v>4289.382134</v>
      </c>
      <c r="E17" s="241">
        <v>4068.1646</v>
      </c>
      <c r="F17" s="241">
        <v>3497.2346</v>
      </c>
      <c r="G17" s="241">
        <v>570.93</v>
      </c>
      <c r="H17" s="241"/>
      <c r="I17" s="241"/>
      <c r="J17" s="241">
        <v>55.5408</v>
      </c>
      <c r="K17" s="241">
        <v>165.676734</v>
      </c>
      <c r="L17" s="241"/>
      <c r="M17" s="241"/>
      <c r="N17" s="241"/>
      <c r="O17" s="241"/>
      <c r="P17" s="241"/>
      <c r="Q17" s="241"/>
      <c r="R17" s="241"/>
      <c r="S17" s="241"/>
    </row>
    <row r="18" spans="1:19" ht="27.75" customHeight="1" hidden="1">
      <c r="A18" s="240"/>
      <c r="B18" s="240" t="s">
        <v>25</v>
      </c>
      <c r="C18" s="241">
        <v>1823.883232</v>
      </c>
      <c r="D18" s="241">
        <v>1823.883232</v>
      </c>
      <c r="E18" s="241">
        <v>1823.883232</v>
      </c>
      <c r="F18" s="241">
        <v>1823.883232</v>
      </c>
      <c r="G18" s="241"/>
      <c r="H18" s="241"/>
      <c r="I18" s="241"/>
      <c r="J18" s="241"/>
      <c r="K18" s="241"/>
      <c r="L18" s="241"/>
      <c r="M18" s="241"/>
      <c r="N18" s="241"/>
      <c r="O18" s="241"/>
      <c r="P18" s="241"/>
      <c r="Q18" s="241"/>
      <c r="R18" s="241"/>
      <c r="S18" s="241"/>
    </row>
    <row r="19" spans="1:19" ht="27.75" customHeight="1">
      <c r="A19" s="237" t="s">
        <v>35</v>
      </c>
      <c r="B19" s="237"/>
      <c r="C19" s="238">
        <v>53375.75</v>
      </c>
      <c r="D19" s="238">
        <v>47971.9</v>
      </c>
      <c r="E19" s="238">
        <v>42568.76</v>
      </c>
      <c r="F19" s="238">
        <v>38425.72</v>
      </c>
      <c r="G19" s="238">
        <v>4143.04</v>
      </c>
      <c r="H19" s="238">
        <v>3255.81</v>
      </c>
      <c r="I19" s="238">
        <v>50</v>
      </c>
      <c r="J19" s="238"/>
      <c r="K19" s="238">
        <v>2097.33</v>
      </c>
      <c r="L19" s="238">
        <v>1689.07</v>
      </c>
      <c r="M19" s="238">
        <v>1689.07</v>
      </c>
      <c r="N19" s="238"/>
      <c r="O19" s="238"/>
      <c r="P19" s="238"/>
      <c r="Q19" s="238">
        <v>3714.78</v>
      </c>
      <c r="R19" s="238">
        <v>1515.42</v>
      </c>
      <c r="S19" s="238">
        <v>2199.36</v>
      </c>
    </row>
    <row r="20" spans="1:19" ht="27.75" customHeight="1">
      <c r="A20" s="240"/>
      <c r="B20" s="240" t="s">
        <v>26</v>
      </c>
      <c r="C20" s="241">
        <v>14286.63</v>
      </c>
      <c r="D20" s="241">
        <v>13926.43</v>
      </c>
      <c r="E20" s="241">
        <v>13763.62</v>
      </c>
      <c r="F20" s="241">
        <v>13307.26</v>
      </c>
      <c r="G20" s="241">
        <v>456.36</v>
      </c>
      <c r="H20" s="241">
        <v>112.81</v>
      </c>
      <c r="I20" s="241">
        <v>50</v>
      </c>
      <c r="J20" s="241"/>
      <c r="K20" s="241"/>
      <c r="L20" s="241">
        <v>104.9</v>
      </c>
      <c r="M20" s="241">
        <v>104.9</v>
      </c>
      <c r="N20" s="241"/>
      <c r="O20" s="241"/>
      <c r="P20" s="241"/>
      <c r="Q20" s="241">
        <v>255.3</v>
      </c>
      <c r="R20" s="241">
        <v>19.8</v>
      </c>
      <c r="S20" s="241">
        <v>235.5</v>
      </c>
    </row>
    <row r="21" spans="1:19" ht="27.75" customHeight="1">
      <c r="A21" s="240"/>
      <c r="B21" s="240" t="s">
        <v>27</v>
      </c>
      <c r="C21" s="241">
        <v>39089.12</v>
      </c>
      <c r="D21" s="241">
        <v>34045.47</v>
      </c>
      <c r="E21" s="241">
        <v>28805.14</v>
      </c>
      <c r="F21" s="241">
        <v>25118.46</v>
      </c>
      <c r="G21" s="241">
        <v>3686.68</v>
      </c>
      <c r="H21" s="241">
        <v>3143</v>
      </c>
      <c r="I21" s="241"/>
      <c r="J21" s="241"/>
      <c r="K21" s="241">
        <v>2097.33</v>
      </c>
      <c r="L21" s="241">
        <v>1584.17</v>
      </c>
      <c r="M21" s="241">
        <v>1584.17</v>
      </c>
      <c r="N21" s="241"/>
      <c r="O21" s="241"/>
      <c r="P21" s="241"/>
      <c r="Q21" s="241">
        <v>3459.48</v>
      </c>
      <c r="R21" s="241">
        <v>1495.62</v>
      </c>
      <c r="S21" s="241">
        <v>1963.86</v>
      </c>
    </row>
    <row r="22" spans="1:19" ht="27.75" customHeight="1">
      <c r="A22" s="237" t="s">
        <v>36</v>
      </c>
      <c r="B22" s="237"/>
      <c r="C22" s="238">
        <v>636.75</v>
      </c>
      <c r="D22" s="238">
        <v>536.09</v>
      </c>
      <c r="E22" s="238">
        <v>536.09</v>
      </c>
      <c r="F22" s="238">
        <v>536.09</v>
      </c>
      <c r="G22" s="238"/>
      <c r="H22" s="238"/>
      <c r="I22" s="238"/>
      <c r="J22" s="238"/>
      <c r="K22" s="238"/>
      <c r="L22" s="238"/>
      <c r="M22" s="238"/>
      <c r="N22" s="238"/>
      <c r="O22" s="238"/>
      <c r="P22" s="238"/>
      <c r="Q22" s="238">
        <v>100.66</v>
      </c>
      <c r="R22" s="238"/>
      <c r="S22" s="238">
        <v>100.66</v>
      </c>
    </row>
    <row r="23" spans="1:19" ht="27.75" customHeight="1">
      <c r="A23" s="240"/>
      <c r="B23" s="240" t="s">
        <v>26</v>
      </c>
      <c r="C23" s="241">
        <v>74</v>
      </c>
      <c r="D23" s="241">
        <v>74</v>
      </c>
      <c r="E23" s="241">
        <v>74</v>
      </c>
      <c r="F23" s="241">
        <v>74</v>
      </c>
      <c r="G23" s="241"/>
      <c r="H23" s="241"/>
      <c r="I23" s="241"/>
      <c r="J23" s="241"/>
      <c r="K23" s="241"/>
      <c r="L23" s="241"/>
      <c r="M23" s="241"/>
      <c r="N23" s="241"/>
      <c r="O23" s="241"/>
      <c r="P23" s="241"/>
      <c r="Q23" s="241"/>
      <c r="R23" s="241"/>
      <c r="S23" s="241"/>
    </row>
    <row r="24" spans="1:19" ht="27.75" customHeight="1">
      <c r="A24" s="240"/>
      <c r="B24" s="240" t="s">
        <v>27</v>
      </c>
      <c r="C24" s="241">
        <v>562.75</v>
      </c>
      <c r="D24" s="241">
        <v>462.09</v>
      </c>
      <c r="E24" s="241">
        <v>462.09</v>
      </c>
      <c r="F24" s="241">
        <v>462.09</v>
      </c>
      <c r="G24" s="241"/>
      <c r="H24" s="241"/>
      <c r="I24" s="241"/>
      <c r="J24" s="241"/>
      <c r="K24" s="241"/>
      <c r="L24" s="241"/>
      <c r="M24" s="241"/>
      <c r="N24" s="241"/>
      <c r="O24" s="241"/>
      <c r="P24" s="241"/>
      <c r="Q24" s="241">
        <v>100.66</v>
      </c>
      <c r="R24" s="241"/>
      <c r="S24" s="241">
        <v>100.66</v>
      </c>
    </row>
    <row r="25" spans="1:19" ht="27.75" customHeight="1">
      <c r="A25" s="237" t="s">
        <v>37</v>
      </c>
      <c r="B25" s="237"/>
      <c r="C25" s="238">
        <v>7051.71</v>
      </c>
      <c r="D25" s="238">
        <v>5217.37</v>
      </c>
      <c r="E25" s="238">
        <v>5217.37</v>
      </c>
      <c r="F25" s="238">
        <v>5185.22</v>
      </c>
      <c r="G25" s="238">
        <v>32.15</v>
      </c>
      <c r="H25" s="238"/>
      <c r="I25" s="238"/>
      <c r="J25" s="238"/>
      <c r="K25" s="238"/>
      <c r="L25" s="238">
        <v>380</v>
      </c>
      <c r="M25" s="238">
        <v>380</v>
      </c>
      <c r="N25" s="238"/>
      <c r="O25" s="238"/>
      <c r="P25" s="238"/>
      <c r="Q25" s="238">
        <v>1454.34</v>
      </c>
      <c r="R25" s="238">
        <v>40.94</v>
      </c>
      <c r="S25" s="238">
        <v>1413.4</v>
      </c>
    </row>
    <row r="26" spans="1:19" ht="27.75" customHeight="1">
      <c r="A26" s="240"/>
      <c r="B26" s="240" t="s">
        <v>26</v>
      </c>
      <c r="C26" s="241">
        <v>2508.47</v>
      </c>
      <c r="D26" s="241">
        <v>2508.47</v>
      </c>
      <c r="E26" s="241">
        <v>2508.47</v>
      </c>
      <c r="F26" s="241">
        <v>2508.47</v>
      </c>
      <c r="G26" s="241"/>
      <c r="H26" s="241"/>
      <c r="I26" s="241"/>
      <c r="J26" s="241"/>
      <c r="K26" s="241"/>
      <c r="L26" s="241"/>
      <c r="M26" s="241"/>
      <c r="N26" s="241"/>
      <c r="O26" s="241"/>
      <c r="P26" s="241"/>
      <c r="Q26" s="241"/>
      <c r="R26" s="241"/>
      <c r="S26" s="241"/>
    </row>
    <row r="27" spans="1:19" ht="27.75" customHeight="1">
      <c r="A27" s="240"/>
      <c r="B27" s="240" t="s">
        <v>27</v>
      </c>
      <c r="C27" s="241">
        <v>4543.24</v>
      </c>
      <c r="D27" s="241">
        <v>2708.9</v>
      </c>
      <c r="E27" s="241">
        <v>2708.9</v>
      </c>
      <c r="F27" s="241">
        <v>2676.75</v>
      </c>
      <c r="G27" s="241">
        <v>32.15</v>
      </c>
      <c r="H27" s="241"/>
      <c r="I27" s="241"/>
      <c r="J27" s="241"/>
      <c r="K27" s="241"/>
      <c r="L27" s="241">
        <v>380</v>
      </c>
      <c r="M27" s="241">
        <v>380</v>
      </c>
      <c r="N27" s="241"/>
      <c r="O27" s="241"/>
      <c r="P27" s="241"/>
      <c r="Q27" s="241">
        <v>1454.34</v>
      </c>
      <c r="R27" s="241">
        <v>40.94</v>
      </c>
      <c r="S27" s="241">
        <v>1413.4</v>
      </c>
    </row>
    <row r="28" spans="1:19" ht="27.75" customHeight="1">
      <c r="A28" s="237" t="s">
        <v>38</v>
      </c>
      <c r="B28" s="237"/>
      <c r="C28" s="238">
        <v>44870.14</v>
      </c>
      <c r="D28" s="238">
        <v>19858.81</v>
      </c>
      <c r="E28" s="238">
        <v>14159.41</v>
      </c>
      <c r="F28" s="238">
        <v>13946.56</v>
      </c>
      <c r="G28" s="238">
        <v>212.85</v>
      </c>
      <c r="H28" s="238"/>
      <c r="I28" s="238"/>
      <c r="J28" s="238">
        <v>5310.22</v>
      </c>
      <c r="K28" s="238">
        <v>389.18</v>
      </c>
      <c r="L28" s="238">
        <v>18285.96</v>
      </c>
      <c r="M28" s="238">
        <v>18285.96</v>
      </c>
      <c r="N28" s="238"/>
      <c r="O28" s="238"/>
      <c r="P28" s="238"/>
      <c r="Q28" s="238">
        <v>6725.37</v>
      </c>
      <c r="R28" s="238">
        <v>763.43</v>
      </c>
      <c r="S28" s="238">
        <v>5961.94</v>
      </c>
    </row>
    <row r="29" spans="1:19" ht="27.75" customHeight="1">
      <c r="A29" s="240"/>
      <c r="B29" s="240" t="s">
        <v>26</v>
      </c>
      <c r="C29" s="241">
        <v>32443.74</v>
      </c>
      <c r="D29" s="241">
        <v>14872.9</v>
      </c>
      <c r="E29" s="241">
        <v>10084.49</v>
      </c>
      <c r="F29" s="241">
        <v>10084.49</v>
      </c>
      <c r="G29" s="241"/>
      <c r="H29" s="241"/>
      <c r="I29" s="241"/>
      <c r="J29" s="241">
        <v>4434.23</v>
      </c>
      <c r="K29" s="241">
        <v>354.18</v>
      </c>
      <c r="L29" s="241">
        <v>16574.96</v>
      </c>
      <c r="M29" s="241">
        <v>16574.96</v>
      </c>
      <c r="N29" s="241"/>
      <c r="O29" s="241"/>
      <c r="P29" s="241"/>
      <c r="Q29" s="241">
        <v>995.88</v>
      </c>
      <c r="R29" s="241">
        <v>210</v>
      </c>
      <c r="S29" s="241">
        <v>785.88</v>
      </c>
    </row>
    <row r="30" spans="1:19" ht="27.75" customHeight="1">
      <c r="A30" s="240"/>
      <c r="B30" s="240" t="s">
        <v>27</v>
      </c>
      <c r="C30" s="241">
        <v>12426.4</v>
      </c>
      <c r="D30" s="241">
        <v>4985.91</v>
      </c>
      <c r="E30" s="241">
        <v>4074.92</v>
      </c>
      <c r="F30" s="241">
        <v>3862.07</v>
      </c>
      <c r="G30" s="241">
        <v>212.85</v>
      </c>
      <c r="H30" s="241"/>
      <c r="I30" s="241"/>
      <c r="J30" s="241">
        <v>875.99</v>
      </c>
      <c r="K30" s="241">
        <v>35</v>
      </c>
      <c r="L30" s="241">
        <v>1711</v>
      </c>
      <c r="M30" s="241">
        <v>1711</v>
      </c>
      <c r="N30" s="241"/>
      <c r="O30" s="241"/>
      <c r="P30" s="241"/>
      <c r="Q30" s="241">
        <v>5729.49</v>
      </c>
      <c r="R30" s="241">
        <v>553.43</v>
      </c>
      <c r="S30" s="241">
        <v>5176.06</v>
      </c>
    </row>
    <row r="31" spans="1:19" ht="27.75" customHeight="1">
      <c r="A31" s="237" t="s">
        <v>39</v>
      </c>
      <c r="B31" s="237"/>
      <c r="C31" s="238">
        <v>2309.2</v>
      </c>
      <c r="D31" s="238">
        <v>1496</v>
      </c>
      <c r="E31" s="238">
        <v>1314.4</v>
      </c>
      <c r="F31" s="238">
        <v>1314.4</v>
      </c>
      <c r="G31" s="238"/>
      <c r="H31" s="238"/>
      <c r="I31" s="238"/>
      <c r="J31" s="238"/>
      <c r="K31" s="238">
        <v>181.6</v>
      </c>
      <c r="L31" s="238"/>
      <c r="M31" s="238"/>
      <c r="N31" s="238"/>
      <c r="O31" s="238"/>
      <c r="P31" s="238"/>
      <c r="Q31" s="238">
        <v>813.2</v>
      </c>
      <c r="R31" s="238">
        <v>800</v>
      </c>
      <c r="S31" s="238">
        <v>13.2</v>
      </c>
    </row>
    <row r="32" spans="1:19" ht="27.75" customHeight="1">
      <c r="A32" s="240"/>
      <c r="B32" s="240" t="s">
        <v>26</v>
      </c>
      <c r="C32" s="241">
        <v>1314.4</v>
      </c>
      <c r="D32" s="241">
        <v>1314.4</v>
      </c>
      <c r="E32" s="241">
        <v>1314.4</v>
      </c>
      <c r="F32" s="241">
        <v>1314.4</v>
      </c>
      <c r="G32" s="241"/>
      <c r="H32" s="241"/>
      <c r="I32" s="241"/>
      <c r="J32" s="241"/>
      <c r="K32" s="241"/>
      <c r="L32" s="241"/>
      <c r="M32" s="241"/>
      <c r="N32" s="241"/>
      <c r="O32" s="241"/>
      <c r="P32" s="241"/>
      <c r="Q32" s="241"/>
      <c r="R32" s="241"/>
      <c r="S32" s="241"/>
    </row>
    <row r="33" spans="1:19" ht="27.75" customHeight="1">
      <c r="A33" s="240"/>
      <c r="B33" s="240" t="s">
        <v>27</v>
      </c>
      <c r="C33" s="241">
        <v>994.8</v>
      </c>
      <c r="D33" s="241">
        <v>181.6</v>
      </c>
      <c r="E33" s="241"/>
      <c r="F33" s="241"/>
      <c r="G33" s="241"/>
      <c r="H33" s="241"/>
      <c r="I33" s="241"/>
      <c r="J33" s="241"/>
      <c r="K33" s="241">
        <v>181.6</v>
      </c>
      <c r="L33" s="241"/>
      <c r="M33" s="241"/>
      <c r="N33" s="241"/>
      <c r="O33" s="241"/>
      <c r="P33" s="241"/>
      <c r="Q33" s="241">
        <v>813.2</v>
      </c>
      <c r="R33" s="241">
        <v>800</v>
      </c>
      <c r="S33" s="241">
        <v>13.2</v>
      </c>
    </row>
    <row r="34" spans="1:19" ht="27.75" customHeight="1">
      <c r="A34" s="237" t="s">
        <v>40</v>
      </c>
      <c r="B34" s="237"/>
      <c r="C34" s="238">
        <v>5374.49</v>
      </c>
      <c r="D34" s="238">
        <v>1622.01</v>
      </c>
      <c r="E34" s="238">
        <v>1622.01</v>
      </c>
      <c r="F34" s="238">
        <v>1622.01</v>
      </c>
      <c r="G34" s="238"/>
      <c r="H34" s="238"/>
      <c r="I34" s="238"/>
      <c r="J34" s="238"/>
      <c r="K34" s="238"/>
      <c r="L34" s="238">
        <v>184.9</v>
      </c>
      <c r="M34" s="238">
        <v>184.9</v>
      </c>
      <c r="N34" s="238"/>
      <c r="O34" s="238"/>
      <c r="P34" s="238"/>
      <c r="Q34" s="238">
        <v>3567.58</v>
      </c>
      <c r="R34" s="238">
        <v>60.1</v>
      </c>
      <c r="S34" s="238">
        <v>3507.48</v>
      </c>
    </row>
    <row r="35" spans="1:19" ht="27.75" customHeight="1">
      <c r="A35" s="240"/>
      <c r="B35" s="240" t="s">
        <v>26</v>
      </c>
      <c r="C35" s="241">
        <v>1222.01</v>
      </c>
      <c r="D35" s="241">
        <v>1222.01</v>
      </c>
      <c r="E35" s="241">
        <v>1222.01</v>
      </c>
      <c r="F35" s="241">
        <v>1222.01</v>
      </c>
      <c r="G35" s="241"/>
      <c r="H35" s="241"/>
      <c r="I35" s="241"/>
      <c r="J35" s="241"/>
      <c r="K35" s="241"/>
      <c r="L35" s="241"/>
      <c r="M35" s="241"/>
      <c r="N35" s="241"/>
      <c r="O35" s="241"/>
      <c r="P35" s="241"/>
      <c r="Q35" s="241"/>
      <c r="R35" s="241"/>
      <c r="S35" s="241"/>
    </row>
    <row r="36" spans="1:19" ht="27.75" customHeight="1">
      <c r="A36" s="240"/>
      <c r="B36" s="240" t="s">
        <v>27</v>
      </c>
      <c r="C36" s="241">
        <v>4152.48</v>
      </c>
      <c r="D36" s="241">
        <v>400</v>
      </c>
      <c r="E36" s="241">
        <v>400</v>
      </c>
      <c r="F36" s="241">
        <v>400</v>
      </c>
      <c r="G36" s="241"/>
      <c r="H36" s="241"/>
      <c r="I36" s="241"/>
      <c r="J36" s="241"/>
      <c r="K36" s="241"/>
      <c r="L36" s="241">
        <v>184.9</v>
      </c>
      <c r="M36" s="241">
        <v>184.9</v>
      </c>
      <c r="N36" s="241"/>
      <c r="O36" s="241"/>
      <c r="P36" s="241"/>
      <c r="Q36" s="241">
        <v>3567.58</v>
      </c>
      <c r="R36" s="241">
        <v>60.1</v>
      </c>
      <c r="S36" s="241">
        <v>3507.48</v>
      </c>
    </row>
    <row r="37" spans="1:19" ht="27.75" customHeight="1">
      <c r="A37" s="237" t="s">
        <v>41</v>
      </c>
      <c r="B37" s="237"/>
      <c r="C37" s="238">
        <v>101460.97</v>
      </c>
      <c r="D37" s="238">
        <v>46467.39</v>
      </c>
      <c r="E37" s="238">
        <v>46467.39</v>
      </c>
      <c r="F37" s="238">
        <v>46467.39</v>
      </c>
      <c r="G37" s="238"/>
      <c r="H37" s="238"/>
      <c r="I37" s="238"/>
      <c r="J37" s="238"/>
      <c r="K37" s="238"/>
      <c r="L37" s="238">
        <v>51922.21</v>
      </c>
      <c r="M37" s="238">
        <v>51922.21</v>
      </c>
      <c r="N37" s="238"/>
      <c r="O37" s="238"/>
      <c r="P37" s="238"/>
      <c r="Q37" s="238">
        <v>3071.37</v>
      </c>
      <c r="R37" s="238"/>
      <c r="S37" s="238">
        <v>3071.37</v>
      </c>
    </row>
    <row r="38" spans="1:19" ht="27.75" customHeight="1">
      <c r="A38" s="240"/>
      <c r="B38" s="240" t="s">
        <v>26</v>
      </c>
      <c r="C38" s="241">
        <v>72460.97</v>
      </c>
      <c r="D38" s="241">
        <v>17467.39</v>
      </c>
      <c r="E38" s="241">
        <v>17467.39</v>
      </c>
      <c r="F38" s="241">
        <v>17467.39</v>
      </c>
      <c r="G38" s="241"/>
      <c r="H38" s="241"/>
      <c r="I38" s="241"/>
      <c r="J38" s="241"/>
      <c r="K38" s="241"/>
      <c r="L38" s="241">
        <v>51922.21</v>
      </c>
      <c r="M38" s="241">
        <v>51922.21</v>
      </c>
      <c r="N38" s="241"/>
      <c r="O38" s="241"/>
      <c r="P38" s="241"/>
      <c r="Q38" s="241">
        <v>3071.37</v>
      </c>
      <c r="R38" s="241"/>
      <c r="S38" s="241">
        <v>3071.37</v>
      </c>
    </row>
    <row r="39" spans="1:19" ht="27.75" customHeight="1">
      <c r="A39" s="240"/>
      <c r="B39" s="240" t="s">
        <v>27</v>
      </c>
      <c r="C39" s="241">
        <v>29000</v>
      </c>
      <c r="D39" s="241">
        <v>29000</v>
      </c>
      <c r="E39" s="241">
        <v>29000</v>
      </c>
      <c r="F39" s="241">
        <v>29000</v>
      </c>
      <c r="G39" s="241"/>
      <c r="H39" s="241"/>
      <c r="I39" s="241"/>
      <c r="J39" s="241"/>
      <c r="K39" s="241"/>
      <c r="L39" s="241"/>
      <c r="M39" s="241"/>
      <c r="N39" s="241"/>
      <c r="O39" s="241"/>
      <c r="P39" s="241"/>
      <c r="Q39" s="241"/>
      <c r="R39" s="241"/>
      <c r="S39" s="241"/>
    </row>
    <row r="40" spans="1:19" ht="27.75" customHeight="1">
      <c r="A40" s="237" t="s">
        <v>42</v>
      </c>
      <c r="B40" s="237"/>
      <c r="C40" s="238">
        <v>6077.64</v>
      </c>
      <c r="D40" s="238">
        <v>3141.65</v>
      </c>
      <c r="E40" s="238">
        <v>2971.65</v>
      </c>
      <c r="F40" s="238">
        <v>2971.65</v>
      </c>
      <c r="G40" s="238"/>
      <c r="H40" s="238"/>
      <c r="I40" s="238"/>
      <c r="J40" s="238"/>
      <c r="K40" s="238">
        <v>170</v>
      </c>
      <c r="L40" s="238">
        <v>1381.82</v>
      </c>
      <c r="M40" s="238">
        <v>1352.52</v>
      </c>
      <c r="N40" s="238">
        <v>29.3</v>
      </c>
      <c r="O40" s="238"/>
      <c r="P40" s="238"/>
      <c r="Q40" s="238">
        <v>1554.17</v>
      </c>
      <c r="R40" s="238">
        <v>214.08</v>
      </c>
      <c r="S40" s="238">
        <v>1340.09</v>
      </c>
    </row>
    <row r="41" spans="1:19" ht="27.75" customHeight="1">
      <c r="A41" s="240"/>
      <c r="B41" s="240" t="s">
        <v>26</v>
      </c>
      <c r="C41" s="241">
        <v>3727.8</v>
      </c>
      <c r="D41" s="241">
        <v>2167.06</v>
      </c>
      <c r="E41" s="241">
        <v>2167.06</v>
      </c>
      <c r="F41" s="241">
        <v>2167.06</v>
      </c>
      <c r="G41" s="241"/>
      <c r="H41" s="241"/>
      <c r="I41" s="241"/>
      <c r="J41" s="241"/>
      <c r="K41" s="241"/>
      <c r="L41" s="241">
        <v>1260.6</v>
      </c>
      <c r="M41" s="241">
        <v>1260.6</v>
      </c>
      <c r="N41" s="241"/>
      <c r="O41" s="241"/>
      <c r="P41" s="241"/>
      <c r="Q41" s="241">
        <v>300.14</v>
      </c>
      <c r="R41" s="241"/>
      <c r="S41" s="241">
        <v>300.14</v>
      </c>
    </row>
    <row r="42" spans="1:19" ht="27.75" customHeight="1">
      <c r="A42" s="240"/>
      <c r="B42" s="240" t="s">
        <v>27</v>
      </c>
      <c r="C42" s="241">
        <v>2349.84</v>
      </c>
      <c r="D42" s="241">
        <v>974.59</v>
      </c>
      <c r="E42" s="241">
        <v>804.59</v>
      </c>
      <c r="F42" s="241">
        <v>804.59</v>
      </c>
      <c r="G42" s="241"/>
      <c r="H42" s="241"/>
      <c r="I42" s="241"/>
      <c r="J42" s="241"/>
      <c r="K42" s="241">
        <v>170</v>
      </c>
      <c r="L42" s="241">
        <v>121.22</v>
      </c>
      <c r="M42" s="241">
        <v>91.92</v>
      </c>
      <c r="N42" s="241">
        <v>29.3</v>
      </c>
      <c r="O42" s="241"/>
      <c r="P42" s="241"/>
      <c r="Q42" s="241">
        <v>1254.03</v>
      </c>
      <c r="R42" s="241">
        <v>214.08</v>
      </c>
      <c r="S42" s="241">
        <v>1039.95</v>
      </c>
    </row>
    <row r="43" spans="1:19" ht="27.75" customHeight="1">
      <c r="A43" s="237" t="s">
        <v>43</v>
      </c>
      <c r="B43" s="237"/>
      <c r="C43" s="238">
        <v>1028.67</v>
      </c>
      <c r="D43" s="238">
        <v>128.5</v>
      </c>
      <c r="E43" s="238">
        <v>128.5</v>
      </c>
      <c r="F43" s="238">
        <v>128.5</v>
      </c>
      <c r="G43" s="238"/>
      <c r="H43" s="238"/>
      <c r="I43" s="238"/>
      <c r="J43" s="238"/>
      <c r="K43" s="238"/>
      <c r="L43" s="238">
        <v>34.76</v>
      </c>
      <c r="M43" s="238">
        <v>34.76</v>
      </c>
      <c r="N43" s="238"/>
      <c r="O43" s="238"/>
      <c r="P43" s="238"/>
      <c r="Q43" s="238">
        <v>865.41</v>
      </c>
      <c r="R43" s="238"/>
      <c r="S43" s="238">
        <v>865.41</v>
      </c>
    </row>
    <row r="44" spans="1:19" ht="27.75" customHeight="1">
      <c r="A44" s="240"/>
      <c r="B44" s="240" t="s">
        <v>26</v>
      </c>
      <c r="C44" s="241">
        <v>205.62</v>
      </c>
      <c r="D44" s="241">
        <v>119</v>
      </c>
      <c r="E44" s="241">
        <v>119</v>
      </c>
      <c r="F44" s="241">
        <v>119</v>
      </c>
      <c r="G44" s="241"/>
      <c r="H44" s="241"/>
      <c r="I44" s="241"/>
      <c r="J44" s="241"/>
      <c r="K44" s="241"/>
      <c r="L44" s="241"/>
      <c r="M44" s="241"/>
      <c r="N44" s="241"/>
      <c r="O44" s="241"/>
      <c r="P44" s="241"/>
      <c r="Q44" s="241">
        <v>86.62</v>
      </c>
      <c r="R44" s="241"/>
      <c r="S44" s="241">
        <v>86.62</v>
      </c>
    </row>
    <row r="45" spans="1:19" ht="27.75" customHeight="1">
      <c r="A45" s="240"/>
      <c r="B45" s="240" t="s">
        <v>27</v>
      </c>
      <c r="C45" s="241">
        <v>823.05</v>
      </c>
      <c r="D45" s="241">
        <v>9.5</v>
      </c>
      <c r="E45" s="241">
        <v>9.5</v>
      </c>
      <c r="F45" s="241">
        <v>9.5</v>
      </c>
      <c r="G45" s="241"/>
      <c r="H45" s="241"/>
      <c r="I45" s="241"/>
      <c r="J45" s="241"/>
      <c r="K45" s="241"/>
      <c r="L45" s="241">
        <v>34.76</v>
      </c>
      <c r="M45" s="241">
        <v>34.76</v>
      </c>
      <c r="N45" s="241"/>
      <c r="O45" s="241"/>
      <c r="P45" s="241"/>
      <c r="Q45" s="241">
        <v>778.79</v>
      </c>
      <c r="R45" s="241"/>
      <c r="S45" s="241">
        <v>778.79</v>
      </c>
    </row>
    <row r="46" spans="1:19" ht="27.75" customHeight="1">
      <c r="A46" s="237" t="s">
        <v>44</v>
      </c>
      <c r="B46" s="237"/>
      <c r="C46" s="238">
        <v>127839.95</v>
      </c>
      <c r="D46" s="238">
        <v>60568.94</v>
      </c>
      <c r="E46" s="238">
        <v>16457.31</v>
      </c>
      <c r="F46" s="238">
        <v>16433.28</v>
      </c>
      <c r="G46" s="238">
        <v>24.03</v>
      </c>
      <c r="H46" s="238"/>
      <c r="I46" s="238"/>
      <c r="J46" s="238"/>
      <c r="K46" s="238">
        <v>44111.63</v>
      </c>
      <c r="L46" s="238">
        <v>61161.38</v>
      </c>
      <c r="M46" s="238">
        <v>61144.38</v>
      </c>
      <c r="N46" s="238">
        <v>17</v>
      </c>
      <c r="O46" s="238"/>
      <c r="P46" s="238"/>
      <c r="Q46" s="238">
        <v>6109.63</v>
      </c>
      <c r="R46" s="238">
        <v>112.47</v>
      </c>
      <c r="S46" s="238">
        <v>5997.16</v>
      </c>
    </row>
    <row r="47" spans="1:19" ht="27.75" customHeight="1">
      <c r="A47" s="240"/>
      <c r="B47" s="240" t="s">
        <v>26</v>
      </c>
      <c r="C47" s="241">
        <v>96902.02</v>
      </c>
      <c r="D47" s="241">
        <v>36920.93</v>
      </c>
      <c r="E47" s="241">
        <v>8451.8</v>
      </c>
      <c r="F47" s="241">
        <v>8451.8</v>
      </c>
      <c r="G47" s="241"/>
      <c r="H47" s="241"/>
      <c r="I47" s="241"/>
      <c r="J47" s="241"/>
      <c r="K47" s="241">
        <v>28469.13</v>
      </c>
      <c r="L47" s="241">
        <v>59981.09</v>
      </c>
      <c r="M47" s="241">
        <v>59981.09</v>
      </c>
      <c r="N47" s="241"/>
      <c r="O47" s="241"/>
      <c r="P47" s="241"/>
      <c r="Q47" s="241"/>
      <c r="R47" s="241"/>
      <c r="S47" s="241"/>
    </row>
    <row r="48" spans="1:19" ht="27.75" customHeight="1">
      <c r="A48" s="240"/>
      <c r="B48" s="240" t="s">
        <v>27</v>
      </c>
      <c r="C48" s="241">
        <v>30937.93</v>
      </c>
      <c r="D48" s="241">
        <v>23648.01</v>
      </c>
      <c r="E48" s="241">
        <v>8005.51</v>
      </c>
      <c r="F48" s="241">
        <v>7981.48</v>
      </c>
      <c r="G48" s="241">
        <v>24.03</v>
      </c>
      <c r="H48" s="241"/>
      <c r="I48" s="241"/>
      <c r="J48" s="241"/>
      <c r="K48" s="241">
        <v>15642.5</v>
      </c>
      <c r="L48" s="241">
        <v>1180.29</v>
      </c>
      <c r="M48" s="241">
        <v>1163.29</v>
      </c>
      <c r="N48" s="241">
        <v>17</v>
      </c>
      <c r="O48" s="241"/>
      <c r="P48" s="241"/>
      <c r="Q48" s="241">
        <v>6109.63</v>
      </c>
      <c r="R48" s="241">
        <v>112.47</v>
      </c>
      <c r="S48" s="241">
        <v>5997.16</v>
      </c>
    </row>
    <row r="49" spans="1:19" ht="27.75" customHeight="1">
      <c r="A49" s="237" t="s">
        <v>45</v>
      </c>
      <c r="B49" s="237"/>
      <c r="C49" s="238">
        <v>14909.85</v>
      </c>
      <c r="D49" s="238">
        <v>13667.95</v>
      </c>
      <c r="E49" s="238">
        <v>10171.4</v>
      </c>
      <c r="F49" s="238">
        <v>10171.4</v>
      </c>
      <c r="G49" s="238"/>
      <c r="H49" s="238">
        <v>3476.55</v>
      </c>
      <c r="I49" s="238"/>
      <c r="J49" s="238"/>
      <c r="K49" s="238">
        <v>20</v>
      </c>
      <c r="L49" s="238"/>
      <c r="M49" s="238"/>
      <c r="N49" s="238"/>
      <c r="O49" s="238"/>
      <c r="P49" s="238"/>
      <c r="Q49" s="238">
        <v>1241.9</v>
      </c>
      <c r="R49" s="238">
        <v>105.85</v>
      </c>
      <c r="S49" s="238">
        <v>1136.05</v>
      </c>
    </row>
    <row r="50" spans="1:19" ht="27.75" customHeight="1">
      <c r="A50" s="240"/>
      <c r="B50" s="240" t="s">
        <v>26</v>
      </c>
      <c r="C50" s="241">
        <v>5874.75</v>
      </c>
      <c r="D50" s="241">
        <v>5844.73</v>
      </c>
      <c r="E50" s="241">
        <v>4766.73</v>
      </c>
      <c r="F50" s="241">
        <v>4766.73</v>
      </c>
      <c r="G50" s="241"/>
      <c r="H50" s="241">
        <v>1078</v>
      </c>
      <c r="I50" s="241"/>
      <c r="J50" s="241"/>
      <c r="K50" s="241"/>
      <c r="L50" s="241"/>
      <c r="M50" s="241"/>
      <c r="N50" s="241"/>
      <c r="O50" s="241"/>
      <c r="P50" s="241"/>
      <c r="Q50" s="241">
        <v>30.02</v>
      </c>
      <c r="R50" s="241">
        <v>30.02</v>
      </c>
      <c r="S50" s="241"/>
    </row>
    <row r="51" spans="1:19" ht="27.75" customHeight="1">
      <c r="A51" s="240"/>
      <c r="B51" s="240" t="s">
        <v>27</v>
      </c>
      <c r="C51" s="241">
        <v>9035.1</v>
      </c>
      <c r="D51" s="241">
        <v>7823.22</v>
      </c>
      <c r="E51" s="241">
        <v>5404.67</v>
      </c>
      <c r="F51" s="241">
        <v>5404.67</v>
      </c>
      <c r="G51" s="241"/>
      <c r="H51" s="241">
        <v>2398.55</v>
      </c>
      <c r="I51" s="241"/>
      <c r="J51" s="241"/>
      <c r="K51" s="241">
        <v>20</v>
      </c>
      <c r="L51" s="241"/>
      <c r="M51" s="241"/>
      <c r="N51" s="241"/>
      <c r="O51" s="241"/>
      <c r="P51" s="241"/>
      <c r="Q51" s="241">
        <v>1211.88</v>
      </c>
      <c r="R51" s="241">
        <v>75.83</v>
      </c>
      <c r="S51" s="241">
        <v>1136.05</v>
      </c>
    </row>
    <row r="52" spans="1:19" ht="27.75" customHeight="1">
      <c r="A52" s="237" t="s">
        <v>46</v>
      </c>
      <c r="B52" s="237"/>
      <c r="C52" s="238">
        <v>30315.52</v>
      </c>
      <c r="D52" s="238">
        <v>20939.15</v>
      </c>
      <c r="E52" s="238">
        <v>18364.07</v>
      </c>
      <c r="F52" s="238">
        <v>14291.05</v>
      </c>
      <c r="G52" s="238">
        <v>4073.02</v>
      </c>
      <c r="H52" s="238">
        <v>2458.21</v>
      </c>
      <c r="I52" s="238"/>
      <c r="J52" s="238"/>
      <c r="K52" s="238">
        <v>116.87</v>
      </c>
      <c r="L52" s="238">
        <v>869</v>
      </c>
      <c r="M52" s="238">
        <v>869</v>
      </c>
      <c r="N52" s="238"/>
      <c r="O52" s="238"/>
      <c r="P52" s="238"/>
      <c r="Q52" s="238">
        <v>8507.37</v>
      </c>
      <c r="R52" s="238">
        <v>748.57</v>
      </c>
      <c r="S52" s="238">
        <v>7758.8</v>
      </c>
    </row>
    <row r="53" spans="1:19" ht="27.75" customHeight="1">
      <c r="A53" s="240"/>
      <c r="B53" s="240" t="s">
        <v>26</v>
      </c>
      <c r="C53" s="241">
        <v>351.78</v>
      </c>
      <c r="D53" s="241">
        <v>351.78</v>
      </c>
      <c r="E53" s="241">
        <v>351.78</v>
      </c>
      <c r="F53" s="241">
        <v>351.78</v>
      </c>
      <c r="G53" s="241"/>
      <c r="H53" s="241"/>
      <c r="I53" s="241"/>
      <c r="J53" s="241"/>
      <c r="K53" s="241"/>
      <c r="L53" s="241"/>
      <c r="M53" s="241"/>
      <c r="N53" s="241"/>
      <c r="O53" s="241"/>
      <c r="P53" s="241"/>
      <c r="Q53" s="241"/>
      <c r="R53" s="241"/>
      <c r="S53" s="241"/>
    </row>
    <row r="54" spans="1:19" ht="27.75" customHeight="1">
      <c r="A54" s="240"/>
      <c r="B54" s="240" t="s">
        <v>27</v>
      </c>
      <c r="C54" s="241">
        <v>29963.74</v>
      </c>
      <c r="D54" s="241">
        <v>20587.37</v>
      </c>
      <c r="E54" s="241">
        <v>18012.29</v>
      </c>
      <c r="F54" s="241">
        <v>13939.27</v>
      </c>
      <c r="G54" s="241">
        <v>4073.02</v>
      </c>
      <c r="H54" s="241">
        <v>2458.21</v>
      </c>
      <c r="I54" s="241"/>
      <c r="J54" s="241"/>
      <c r="K54" s="241">
        <v>116.87</v>
      </c>
      <c r="L54" s="241">
        <v>869</v>
      </c>
      <c r="M54" s="241">
        <v>869</v>
      </c>
      <c r="N54" s="241"/>
      <c r="O54" s="241"/>
      <c r="P54" s="241"/>
      <c r="Q54" s="241">
        <v>8507.37</v>
      </c>
      <c r="R54" s="241">
        <v>748.57</v>
      </c>
      <c r="S54" s="241">
        <v>7758.8</v>
      </c>
    </row>
    <row r="55" spans="1:19" ht="27.75" customHeight="1">
      <c r="A55" s="237" t="s">
        <v>47</v>
      </c>
      <c r="B55" s="237"/>
      <c r="C55" s="238">
        <v>16642.69</v>
      </c>
      <c r="D55" s="238">
        <v>10685.2</v>
      </c>
      <c r="E55" s="238">
        <v>9318.07</v>
      </c>
      <c r="F55" s="238">
        <v>9318.07</v>
      </c>
      <c r="G55" s="238"/>
      <c r="H55" s="238">
        <v>1241.86</v>
      </c>
      <c r="I55" s="238"/>
      <c r="J55" s="238"/>
      <c r="K55" s="238">
        <v>125.27</v>
      </c>
      <c r="L55" s="238"/>
      <c r="M55" s="238"/>
      <c r="N55" s="238"/>
      <c r="O55" s="238"/>
      <c r="P55" s="238"/>
      <c r="Q55" s="238">
        <v>5957.49</v>
      </c>
      <c r="R55" s="238">
        <v>454.76</v>
      </c>
      <c r="S55" s="238">
        <v>5502.73</v>
      </c>
    </row>
    <row r="56" spans="1:19" ht="27.75" customHeight="1">
      <c r="A56" s="240"/>
      <c r="B56" s="240" t="s">
        <v>26</v>
      </c>
      <c r="C56" s="241">
        <v>2882.36</v>
      </c>
      <c r="D56" s="241">
        <v>2434.8</v>
      </c>
      <c r="E56" s="241">
        <v>1467</v>
      </c>
      <c r="F56" s="241">
        <v>1467</v>
      </c>
      <c r="G56" s="241"/>
      <c r="H56" s="241">
        <v>967.8</v>
      </c>
      <c r="I56" s="241"/>
      <c r="J56" s="241"/>
      <c r="K56" s="241"/>
      <c r="L56" s="241"/>
      <c r="M56" s="241"/>
      <c r="N56" s="241"/>
      <c r="O56" s="241"/>
      <c r="P56" s="241"/>
      <c r="Q56" s="241">
        <v>447.56</v>
      </c>
      <c r="R56" s="241">
        <v>447.56</v>
      </c>
      <c r="S56" s="241"/>
    </row>
    <row r="57" spans="1:19" ht="27.75" customHeight="1">
      <c r="A57" s="240"/>
      <c r="B57" s="240" t="s">
        <v>27</v>
      </c>
      <c r="C57" s="241">
        <v>13760.33</v>
      </c>
      <c r="D57" s="241">
        <v>8250.4</v>
      </c>
      <c r="E57" s="241">
        <v>7851.07</v>
      </c>
      <c r="F57" s="241">
        <v>7851.07</v>
      </c>
      <c r="G57" s="241"/>
      <c r="H57" s="241">
        <v>274.06</v>
      </c>
      <c r="I57" s="241"/>
      <c r="J57" s="241"/>
      <c r="K57" s="241">
        <v>125.27</v>
      </c>
      <c r="L57" s="241"/>
      <c r="M57" s="241"/>
      <c r="N57" s="241"/>
      <c r="O57" s="241"/>
      <c r="P57" s="241"/>
      <c r="Q57" s="241">
        <v>5509.93</v>
      </c>
      <c r="R57" s="241">
        <v>7.2</v>
      </c>
      <c r="S57" s="241">
        <v>5502.73</v>
      </c>
    </row>
    <row r="58" spans="1:19" ht="27.75" customHeight="1">
      <c r="A58" s="237" t="s">
        <v>48</v>
      </c>
      <c r="B58" s="237"/>
      <c r="C58" s="238">
        <v>1324.28</v>
      </c>
      <c r="D58" s="238">
        <v>1112.5</v>
      </c>
      <c r="E58" s="238">
        <v>1112.5</v>
      </c>
      <c r="F58" s="238">
        <v>1112.5</v>
      </c>
      <c r="G58" s="238"/>
      <c r="H58" s="238"/>
      <c r="I58" s="238"/>
      <c r="J58" s="238"/>
      <c r="K58" s="238"/>
      <c r="L58" s="238"/>
      <c r="M58" s="238"/>
      <c r="N58" s="238"/>
      <c r="O58" s="238"/>
      <c r="P58" s="238"/>
      <c r="Q58" s="238">
        <v>211.78</v>
      </c>
      <c r="R58" s="238"/>
      <c r="S58" s="238">
        <v>211.78</v>
      </c>
    </row>
    <row r="59" spans="1:19" ht="27.75" customHeight="1">
      <c r="A59" s="240"/>
      <c r="B59" s="240" t="s">
        <v>26</v>
      </c>
      <c r="C59" s="241">
        <v>1067.5</v>
      </c>
      <c r="D59" s="241">
        <v>1067.5</v>
      </c>
      <c r="E59" s="241">
        <v>1067.5</v>
      </c>
      <c r="F59" s="241">
        <v>1067.5</v>
      </c>
      <c r="G59" s="241"/>
      <c r="H59" s="241"/>
      <c r="I59" s="241"/>
      <c r="J59" s="241"/>
      <c r="K59" s="241"/>
      <c r="L59" s="241"/>
      <c r="M59" s="241"/>
      <c r="N59" s="241"/>
      <c r="O59" s="241"/>
      <c r="P59" s="241"/>
      <c r="Q59" s="241"/>
      <c r="R59" s="241"/>
      <c r="S59" s="241"/>
    </row>
    <row r="60" spans="1:19" ht="27.75" customHeight="1">
      <c r="A60" s="240"/>
      <c r="B60" s="240" t="s">
        <v>27</v>
      </c>
      <c r="C60" s="241">
        <v>256.78</v>
      </c>
      <c r="D60" s="241">
        <v>45</v>
      </c>
      <c r="E60" s="241">
        <v>45</v>
      </c>
      <c r="F60" s="241">
        <v>45</v>
      </c>
      <c r="G60" s="241"/>
      <c r="H60" s="241"/>
      <c r="I60" s="241"/>
      <c r="J60" s="241"/>
      <c r="K60" s="241"/>
      <c r="L60" s="241"/>
      <c r="M60" s="241"/>
      <c r="N60" s="241"/>
      <c r="O60" s="241"/>
      <c r="P60" s="241"/>
      <c r="Q60" s="241">
        <v>211.78</v>
      </c>
      <c r="R60" s="241"/>
      <c r="S60" s="241">
        <v>211.78</v>
      </c>
    </row>
    <row r="61" spans="1:19" ht="27.75" customHeight="1">
      <c r="A61" s="237" t="s">
        <v>49</v>
      </c>
      <c r="B61" s="237"/>
      <c r="C61" s="238">
        <v>1700</v>
      </c>
      <c r="D61" s="238">
        <v>1700</v>
      </c>
      <c r="E61" s="238">
        <v>1700</v>
      </c>
      <c r="F61" s="238">
        <v>1700</v>
      </c>
      <c r="G61" s="238"/>
      <c r="H61" s="238"/>
      <c r="I61" s="238"/>
      <c r="J61" s="238"/>
      <c r="K61" s="238"/>
      <c r="L61" s="238"/>
      <c r="M61" s="238"/>
      <c r="N61" s="238"/>
      <c r="O61" s="238"/>
      <c r="P61" s="238"/>
      <c r="Q61" s="238"/>
      <c r="R61" s="238"/>
      <c r="S61" s="238"/>
    </row>
    <row r="62" spans="1:19" ht="27.75" customHeight="1">
      <c r="A62" s="240"/>
      <c r="B62" s="240" t="s">
        <v>26</v>
      </c>
      <c r="C62" s="241">
        <v>1700</v>
      </c>
      <c r="D62" s="241">
        <v>1700</v>
      </c>
      <c r="E62" s="241">
        <v>1700</v>
      </c>
      <c r="F62" s="241">
        <v>1700</v>
      </c>
      <c r="G62" s="241"/>
      <c r="H62" s="241"/>
      <c r="I62" s="241"/>
      <c r="J62" s="241"/>
      <c r="K62" s="241"/>
      <c r="L62" s="241"/>
      <c r="M62" s="241"/>
      <c r="N62" s="241"/>
      <c r="O62" s="241"/>
      <c r="P62" s="241"/>
      <c r="Q62" s="241"/>
      <c r="R62" s="241"/>
      <c r="S62" s="241"/>
    </row>
    <row r="63" spans="1:19" ht="27.75" customHeight="1">
      <c r="A63" s="237" t="s">
        <v>50</v>
      </c>
      <c r="B63" s="237"/>
      <c r="C63" s="238">
        <v>12147.5</v>
      </c>
      <c r="D63" s="238">
        <v>11625.89</v>
      </c>
      <c r="E63" s="238">
        <v>208</v>
      </c>
      <c r="F63" s="238">
        <v>208</v>
      </c>
      <c r="G63" s="238"/>
      <c r="H63" s="238">
        <v>10758.26</v>
      </c>
      <c r="I63" s="238"/>
      <c r="J63" s="238"/>
      <c r="K63" s="238">
        <v>659.63</v>
      </c>
      <c r="L63" s="238"/>
      <c r="M63" s="238"/>
      <c r="N63" s="238"/>
      <c r="O63" s="238"/>
      <c r="P63" s="238"/>
      <c r="Q63" s="238">
        <v>521.61</v>
      </c>
      <c r="R63" s="238">
        <v>477.71</v>
      </c>
      <c r="S63" s="238">
        <v>43.9</v>
      </c>
    </row>
    <row r="64" spans="1:19" ht="27.75" customHeight="1">
      <c r="A64" s="240"/>
      <c r="B64" s="240" t="s">
        <v>27</v>
      </c>
      <c r="C64" s="241">
        <v>12147.5</v>
      </c>
      <c r="D64" s="241">
        <v>11625.89</v>
      </c>
      <c r="E64" s="241">
        <v>208</v>
      </c>
      <c r="F64" s="241">
        <v>208</v>
      </c>
      <c r="G64" s="241"/>
      <c r="H64" s="241">
        <v>10758.26</v>
      </c>
      <c r="I64" s="241"/>
      <c r="J64" s="241"/>
      <c r="K64" s="241">
        <v>659.63</v>
      </c>
      <c r="L64" s="241"/>
      <c r="M64" s="241"/>
      <c r="N64" s="241"/>
      <c r="O64" s="241"/>
      <c r="P64" s="241"/>
      <c r="Q64" s="241">
        <v>521.61</v>
      </c>
      <c r="R64" s="241">
        <v>477.71</v>
      </c>
      <c r="S64" s="241">
        <v>43.9</v>
      </c>
    </row>
    <row r="65" spans="1:19" ht="27.75" customHeight="1">
      <c r="A65" s="237" t="s">
        <v>51</v>
      </c>
      <c r="B65" s="237"/>
      <c r="C65" s="238">
        <v>62802</v>
      </c>
      <c r="D65" s="238">
        <v>62802</v>
      </c>
      <c r="E65" s="238">
        <v>25106</v>
      </c>
      <c r="F65" s="238">
        <v>25106</v>
      </c>
      <c r="G65" s="238"/>
      <c r="H65" s="238">
        <v>37696</v>
      </c>
      <c r="I65" s="238"/>
      <c r="J65" s="238"/>
      <c r="K65" s="238"/>
      <c r="L65" s="238"/>
      <c r="M65" s="238"/>
      <c r="N65" s="238"/>
      <c r="O65" s="238"/>
      <c r="P65" s="238"/>
      <c r="Q65" s="238"/>
      <c r="R65" s="238"/>
      <c r="S65" s="238"/>
    </row>
    <row r="66" spans="1:19" ht="27.75" customHeight="1">
      <c r="A66" s="240"/>
      <c r="B66" s="240" t="s">
        <v>26</v>
      </c>
      <c r="C66" s="241">
        <v>50305</v>
      </c>
      <c r="D66" s="241">
        <v>50305</v>
      </c>
      <c r="E66" s="241">
        <v>17434</v>
      </c>
      <c r="F66" s="241">
        <v>17434</v>
      </c>
      <c r="G66" s="241"/>
      <c r="H66" s="241">
        <v>32871</v>
      </c>
      <c r="I66" s="241"/>
      <c r="J66" s="241"/>
      <c r="K66" s="241"/>
      <c r="L66" s="241"/>
      <c r="M66" s="241"/>
      <c r="N66" s="241"/>
      <c r="O66" s="241"/>
      <c r="P66" s="241"/>
      <c r="Q66" s="241"/>
      <c r="R66" s="241"/>
      <c r="S66" s="241"/>
    </row>
    <row r="67" spans="1:19" ht="27.75" customHeight="1">
      <c r="A67" s="240"/>
      <c r="B67" s="240" t="s">
        <v>27</v>
      </c>
      <c r="C67" s="241">
        <v>12497</v>
      </c>
      <c r="D67" s="241">
        <v>12497</v>
      </c>
      <c r="E67" s="241">
        <v>7672</v>
      </c>
      <c r="F67" s="241">
        <v>7672</v>
      </c>
      <c r="G67" s="241"/>
      <c r="H67" s="241">
        <v>4825</v>
      </c>
      <c r="I67" s="241"/>
      <c r="J67" s="241"/>
      <c r="K67" s="241"/>
      <c r="L67" s="241"/>
      <c r="M67" s="241"/>
      <c r="N67" s="241"/>
      <c r="O67" s="241"/>
      <c r="P67" s="241"/>
      <c r="Q67" s="241"/>
      <c r="R67" s="241"/>
      <c r="S67" s="241"/>
    </row>
    <row r="68" spans="1:19" ht="27.75" customHeight="1">
      <c r="A68" s="237" t="s">
        <v>52</v>
      </c>
      <c r="B68" s="237"/>
      <c r="C68" s="238">
        <v>6938.96</v>
      </c>
      <c r="D68" s="238">
        <v>6276.62</v>
      </c>
      <c r="E68" s="238">
        <v>6231.62</v>
      </c>
      <c r="F68" s="238">
        <v>5389.08</v>
      </c>
      <c r="G68" s="238">
        <v>842.54</v>
      </c>
      <c r="H68" s="238"/>
      <c r="I68" s="238"/>
      <c r="J68" s="238"/>
      <c r="K68" s="238">
        <v>45</v>
      </c>
      <c r="L68" s="238">
        <v>27.95</v>
      </c>
      <c r="M68" s="238">
        <v>27.95</v>
      </c>
      <c r="N68" s="238"/>
      <c r="O68" s="238"/>
      <c r="P68" s="238"/>
      <c r="Q68" s="238">
        <v>634.39</v>
      </c>
      <c r="R68" s="238">
        <v>14.77</v>
      </c>
      <c r="S68" s="238">
        <v>619.62</v>
      </c>
    </row>
    <row r="69" spans="1:19" ht="27.75" customHeight="1">
      <c r="A69" s="240"/>
      <c r="B69" s="240" t="s">
        <v>26</v>
      </c>
      <c r="C69" s="241">
        <v>867.86</v>
      </c>
      <c r="D69" s="241">
        <v>867.86</v>
      </c>
      <c r="E69" s="241">
        <v>867.86</v>
      </c>
      <c r="F69" s="241">
        <v>867.86</v>
      </c>
      <c r="G69" s="241"/>
      <c r="H69" s="241"/>
      <c r="I69" s="241"/>
      <c r="J69" s="241"/>
      <c r="K69" s="241"/>
      <c r="L69" s="241"/>
      <c r="M69" s="241"/>
      <c r="N69" s="241"/>
      <c r="O69" s="241"/>
      <c r="P69" s="241"/>
      <c r="Q69" s="241"/>
      <c r="R69" s="241"/>
      <c r="S69" s="241"/>
    </row>
    <row r="70" spans="1:19" ht="27.75" customHeight="1">
      <c r="A70" s="240"/>
      <c r="B70" s="240" t="s">
        <v>27</v>
      </c>
      <c r="C70" s="241">
        <v>6071.1</v>
      </c>
      <c r="D70" s="241">
        <v>5408.76</v>
      </c>
      <c r="E70" s="241">
        <v>5363.76</v>
      </c>
      <c r="F70" s="241">
        <v>4521.22</v>
      </c>
      <c r="G70" s="241">
        <v>842.54</v>
      </c>
      <c r="H70" s="241"/>
      <c r="I70" s="241"/>
      <c r="J70" s="241"/>
      <c r="K70" s="241">
        <v>45</v>
      </c>
      <c r="L70" s="241">
        <v>27.95</v>
      </c>
      <c r="M70" s="241">
        <v>27.95</v>
      </c>
      <c r="N70" s="241"/>
      <c r="O70" s="241"/>
      <c r="P70" s="241"/>
      <c r="Q70" s="241">
        <v>634.39</v>
      </c>
      <c r="R70" s="241">
        <v>14.77</v>
      </c>
      <c r="S70" s="241">
        <v>619.62</v>
      </c>
    </row>
    <row r="71" spans="1:19" ht="27.75" customHeight="1">
      <c r="A71" s="237" t="s">
        <v>53</v>
      </c>
      <c r="B71" s="237"/>
      <c r="C71" s="238">
        <v>103.56</v>
      </c>
      <c r="D71" s="238">
        <v>40.28</v>
      </c>
      <c r="E71" s="238">
        <v>40.28</v>
      </c>
      <c r="F71" s="238">
        <v>40.28</v>
      </c>
      <c r="G71" s="238"/>
      <c r="H71" s="238"/>
      <c r="I71" s="238"/>
      <c r="J71" s="238"/>
      <c r="K71" s="238"/>
      <c r="L71" s="238"/>
      <c r="M71" s="238"/>
      <c r="N71" s="238"/>
      <c r="O71" s="238"/>
      <c r="P71" s="238"/>
      <c r="Q71" s="238">
        <v>63.28</v>
      </c>
      <c r="R71" s="238"/>
      <c r="S71" s="238">
        <v>63.28</v>
      </c>
    </row>
    <row r="72" spans="1:19" ht="27.75" customHeight="1">
      <c r="A72" s="240"/>
      <c r="B72" s="240" t="s">
        <v>26</v>
      </c>
      <c r="C72" s="241">
        <v>37.28</v>
      </c>
      <c r="D72" s="241">
        <v>37.28</v>
      </c>
      <c r="E72" s="241">
        <v>37.28</v>
      </c>
      <c r="F72" s="241">
        <v>37.28</v>
      </c>
      <c r="G72" s="241"/>
      <c r="H72" s="241"/>
      <c r="I72" s="241"/>
      <c r="J72" s="241"/>
      <c r="K72" s="241"/>
      <c r="L72" s="241"/>
      <c r="M72" s="241"/>
      <c r="N72" s="241"/>
      <c r="O72" s="241"/>
      <c r="P72" s="241"/>
      <c r="Q72" s="241"/>
      <c r="R72" s="241"/>
      <c r="S72" s="241"/>
    </row>
    <row r="73" spans="1:19" ht="27.75" customHeight="1">
      <c r="A73" s="240"/>
      <c r="B73" s="240" t="s">
        <v>27</v>
      </c>
      <c r="C73" s="241">
        <v>66.28</v>
      </c>
      <c r="D73" s="241">
        <v>3</v>
      </c>
      <c r="E73" s="241">
        <v>3</v>
      </c>
      <c r="F73" s="241">
        <v>3</v>
      </c>
      <c r="G73" s="241"/>
      <c r="H73" s="241"/>
      <c r="I73" s="241"/>
      <c r="J73" s="241"/>
      <c r="K73" s="241"/>
      <c r="L73" s="241"/>
      <c r="M73" s="241"/>
      <c r="N73" s="241"/>
      <c r="O73" s="241"/>
      <c r="P73" s="241"/>
      <c r="Q73" s="241">
        <v>63.28</v>
      </c>
      <c r="R73" s="241"/>
      <c r="S73" s="241">
        <v>63.28</v>
      </c>
    </row>
    <row r="74" spans="1:19" ht="27.75" customHeight="1">
      <c r="A74" s="237" t="s">
        <v>54</v>
      </c>
      <c r="B74" s="237"/>
      <c r="C74" s="238">
        <v>22191.4</v>
      </c>
      <c r="D74" s="238">
        <v>22191.4</v>
      </c>
      <c r="E74" s="238">
        <v>5927.2</v>
      </c>
      <c r="F74" s="238">
        <v>5927.2</v>
      </c>
      <c r="G74" s="238"/>
      <c r="H74" s="238">
        <v>16264.2</v>
      </c>
      <c r="I74" s="238"/>
      <c r="J74" s="238"/>
      <c r="K74" s="238"/>
      <c r="L74" s="238"/>
      <c r="M74" s="238"/>
      <c r="N74" s="238"/>
      <c r="O74" s="238"/>
      <c r="P74" s="238"/>
      <c r="Q74" s="238"/>
      <c r="R74" s="238"/>
      <c r="S74" s="238"/>
    </row>
    <row r="75" spans="1:19" ht="27.75" customHeight="1">
      <c r="A75" s="240"/>
      <c r="B75" s="240" t="s">
        <v>27</v>
      </c>
      <c r="C75" s="241">
        <v>22191.4</v>
      </c>
      <c r="D75" s="241">
        <v>22191.4</v>
      </c>
      <c r="E75" s="241">
        <v>5927.2</v>
      </c>
      <c r="F75" s="241">
        <v>5927.2</v>
      </c>
      <c r="G75" s="241"/>
      <c r="H75" s="241">
        <v>16264.2</v>
      </c>
      <c r="I75" s="241"/>
      <c r="J75" s="241"/>
      <c r="K75" s="241"/>
      <c r="L75" s="241"/>
      <c r="M75" s="241"/>
      <c r="N75" s="241"/>
      <c r="O75" s="241"/>
      <c r="P75" s="241"/>
      <c r="Q75" s="241"/>
      <c r="R75" s="241"/>
      <c r="S75" s="241"/>
    </row>
    <row r="76" spans="1:19" ht="27.75" customHeight="1">
      <c r="A76" s="237" t="s">
        <v>55</v>
      </c>
      <c r="B76" s="237"/>
      <c r="C76" s="238">
        <v>5474.08</v>
      </c>
      <c r="D76" s="238">
        <v>5318.93</v>
      </c>
      <c r="E76" s="238">
        <v>425.07</v>
      </c>
      <c r="F76" s="238">
        <v>425.07</v>
      </c>
      <c r="G76" s="238"/>
      <c r="H76" s="238">
        <v>1369.21</v>
      </c>
      <c r="I76" s="238"/>
      <c r="J76" s="238"/>
      <c r="K76" s="238">
        <v>3524.65</v>
      </c>
      <c r="L76" s="238"/>
      <c r="M76" s="238"/>
      <c r="N76" s="238"/>
      <c r="O76" s="238"/>
      <c r="P76" s="238"/>
      <c r="Q76" s="238">
        <v>155.15</v>
      </c>
      <c r="R76" s="238">
        <v>63.15</v>
      </c>
      <c r="S76" s="238">
        <v>92</v>
      </c>
    </row>
    <row r="77" spans="1:19" ht="27.75" customHeight="1">
      <c r="A77" s="240"/>
      <c r="B77" s="240" t="s">
        <v>28</v>
      </c>
      <c r="C77" s="241">
        <v>5474.08</v>
      </c>
      <c r="D77" s="241">
        <v>5318.93</v>
      </c>
      <c r="E77" s="241">
        <v>425.07</v>
      </c>
      <c r="F77" s="241">
        <v>425.07</v>
      </c>
      <c r="G77" s="241"/>
      <c r="H77" s="241">
        <v>1369.21</v>
      </c>
      <c r="I77" s="241"/>
      <c r="J77" s="241"/>
      <c r="K77" s="241">
        <v>3524.65</v>
      </c>
      <c r="L77" s="241"/>
      <c r="M77" s="241"/>
      <c r="N77" s="241"/>
      <c r="O77" s="241"/>
      <c r="P77" s="241"/>
      <c r="Q77" s="241">
        <v>155.15</v>
      </c>
      <c r="R77" s="241">
        <v>63.15</v>
      </c>
      <c r="S77" s="241">
        <v>92</v>
      </c>
    </row>
    <row r="78" spans="1:19" ht="27.75" customHeight="1">
      <c r="A78" s="237" t="s">
        <v>56</v>
      </c>
      <c r="B78" s="237"/>
      <c r="C78" s="238">
        <v>21682.43</v>
      </c>
      <c r="D78" s="238">
        <v>18641.22</v>
      </c>
      <c r="E78" s="238">
        <v>500</v>
      </c>
      <c r="F78" s="238">
        <v>500</v>
      </c>
      <c r="G78" s="238"/>
      <c r="H78" s="238">
        <v>18141.22</v>
      </c>
      <c r="I78" s="238"/>
      <c r="J78" s="238"/>
      <c r="K78" s="238"/>
      <c r="L78" s="238"/>
      <c r="M78" s="238"/>
      <c r="N78" s="238"/>
      <c r="O78" s="238"/>
      <c r="P78" s="238"/>
      <c r="Q78" s="238">
        <v>3041.21</v>
      </c>
      <c r="R78" s="238">
        <v>3041.21</v>
      </c>
      <c r="S78" s="238"/>
    </row>
    <row r="79" spans="1:19" ht="27.75" customHeight="1">
      <c r="A79" s="240"/>
      <c r="B79" s="240" t="s">
        <v>28</v>
      </c>
      <c r="C79" s="241">
        <v>21682.43</v>
      </c>
      <c r="D79" s="241">
        <v>18641.22</v>
      </c>
      <c r="E79" s="241">
        <v>500</v>
      </c>
      <c r="F79" s="241">
        <v>500</v>
      </c>
      <c r="G79" s="241"/>
      <c r="H79" s="241">
        <v>18141.22</v>
      </c>
      <c r="I79" s="241"/>
      <c r="J79" s="241"/>
      <c r="K79" s="241"/>
      <c r="L79" s="241"/>
      <c r="M79" s="241"/>
      <c r="N79" s="241"/>
      <c r="O79" s="241"/>
      <c r="P79" s="241"/>
      <c r="Q79" s="241">
        <v>3041.21</v>
      </c>
      <c r="R79" s="241">
        <v>3041.21</v>
      </c>
      <c r="S79" s="241"/>
    </row>
    <row r="80" spans="1:19" ht="27.75" customHeight="1">
      <c r="A80" s="237" t="s">
        <v>57</v>
      </c>
      <c r="B80" s="237"/>
      <c r="C80" s="238">
        <v>5236.37</v>
      </c>
      <c r="D80" s="238">
        <v>3353.52</v>
      </c>
      <c r="E80" s="238">
        <v>1160.27</v>
      </c>
      <c r="F80" s="238">
        <v>1160.27</v>
      </c>
      <c r="G80" s="238"/>
      <c r="H80" s="238">
        <v>2193.25</v>
      </c>
      <c r="I80" s="238"/>
      <c r="J80" s="238"/>
      <c r="K80" s="238"/>
      <c r="L80" s="238"/>
      <c r="M80" s="238"/>
      <c r="N80" s="238"/>
      <c r="O80" s="238"/>
      <c r="P80" s="238"/>
      <c r="Q80" s="238">
        <v>1882.85</v>
      </c>
      <c r="R80" s="238">
        <v>128.85</v>
      </c>
      <c r="S80" s="238">
        <v>1754</v>
      </c>
    </row>
    <row r="81" spans="1:19" ht="27.75" customHeight="1">
      <c r="A81" s="240"/>
      <c r="B81" s="240" t="s">
        <v>28</v>
      </c>
      <c r="C81" s="241">
        <v>5236.37</v>
      </c>
      <c r="D81" s="241">
        <v>3353.52</v>
      </c>
      <c r="E81" s="241">
        <v>1160.27</v>
      </c>
      <c r="F81" s="241">
        <v>1160.27</v>
      </c>
      <c r="G81" s="241"/>
      <c r="H81" s="241">
        <v>2193.25</v>
      </c>
      <c r="I81" s="241"/>
      <c r="J81" s="241"/>
      <c r="K81" s="241"/>
      <c r="L81" s="241"/>
      <c r="M81" s="241"/>
      <c r="N81" s="241"/>
      <c r="O81" s="241"/>
      <c r="P81" s="241"/>
      <c r="Q81" s="241">
        <v>1882.85</v>
      </c>
      <c r="R81" s="241">
        <v>128.85</v>
      </c>
      <c r="S81" s="241">
        <v>1754</v>
      </c>
    </row>
    <row r="82" spans="1:19" ht="27.75" customHeight="1">
      <c r="A82" s="237" t="s">
        <v>58</v>
      </c>
      <c r="B82" s="237"/>
      <c r="C82" s="238">
        <v>1000</v>
      </c>
      <c r="D82" s="238">
        <v>1000</v>
      </c>
      <c r="E82" s="238">
        <v>1000</v>
      </c>
      <c r="F82" s="238">
        <v>1000</v>
      </c>
      <c r="G82" s="238"/>
      <c r="H82" s="238"/>
      <c r="I82" s="238"/>
      <c r="J82" s="238"/>
      <c r="K82" s="238"/>
      <c r="L82" s="238"/>
      <c r="M82" s="238"/>
      <c r="N82" s="238"/>
      <c r="O82" s="238"/>
      <c r="P82" s="238"/>
      <c r="Q82" s="238"/>
      <c r="R82" s="238"/>
      <c r="S82" s="238"/>
    </row>
    <row r="83" spans="1:19" ht="27.75" customHeight="1">
      <c r="A83" s="240"/>
      <c r="B83" s="240" t="s">
        <v>28</v>
      </c>
      <c r="C83" s="241">
        <v>1000</v>
      </c>
      <c r="D83" s="241">
        <v>1000</v>
      </c>
      <c r="E83" s="241">
        <v>1000</v>
      </c>
      <c r="F83" s="241">
        <v>1000</v>
      </c>
      <c r="G83" s="241"/>
      <c r="H83" s="241"/>
      <c r="I83" s="241"/>
      <c r="J83" s="241"/>
      <c r="K83" s="241"/>
      <c r="L83" s="241"/>
      <c r="M83" s="241"/>
      <c r="N83" s="241"/>
      <c r="O83" s="241"/>
      <c r="P83" s="241"/>
      <c r="Q83" s="241"/>
      <c r="R83" s="241"/>
      <c r="S83" s="241"/>
    </row>
    <row r="84" spans="1:19" ht="27.75" customHeight="1">
      <c r="A84" s="237" t="s">
        <v>59</v>
      </c>
      <c r="B84" s="237"/>
      <c r="C84" s="238">
        <v>3868.5</v>
      </c>
      <c r="D84" s="238">
        <v>1200</v>
      </c>
      <c r="E84" s="238">
        <v>1200</v>
      </c>
      <c r="F84" s="238">
        <v>1200</v>
      </c>
      <c r="G84" s="238"/>
      <c r="H84" s="238"/>
      <c r="I84" s="238"/>
      <c r="J84" s="238"/>
      <c r="K84" s="238"/>
      <c r="L84" s="238"/>
      <c r="M84" s="238"/>
      <c r="N84" s="238"/>
      <c r="O84" s="238"/>
      <c r="P84" s="238"/>
      <c r="Q84" s="238">
        <v>2668.5</v>
      </c>
      <c r="R84" s="238"/>
      <c r="S84" s="238">
        <v>2668.5</v>
      </c>
    </row>
    <row r="85" spans="1:19" ht="27.75" customHeight="1">
      <c r="A85" s="240"/>
      <c r="B85" s="240" t="s">
        <v>28</v>
      </c>
      <c r="C85" s="241">
        <v>3868.5</v>
      </c>
      <c r="D85" s="241">
        <v>1200</v>
      </c>
      <c r="E85" s="241">
        <v>1200</v>
      </c>
      <c r="F85" s="241">
        <v>1200</v>
      </c>
      <c r="G85" s="241"/>
      <c r="H85" s="241"/>
      <c r="I85" s="241"/>
      <c r="J85" s="241"/>
      <c r="K85" s="241"/>
      <c r="L85" s="241"/>
      <c r="M85" s="241"/>
      <c r="N85" s="241"/>
      <c r="O85" s="241"/>
      <c r="P85" s="241"/>
      <c r="Q85" s="241">
        <v>2668.5</v>
      </c>
      <c r="R85" s="241"/>
      <c r="S85" s="241">
        <v>2668.5</v>
      </c>
    </row>
    <row r="86" spans="1:19" ht="27.75" customHeight="1">
      <c r="A86" s="237" t="s">
        <v>60</v>
      </c>
      <c r="B86" s="237"/>
      <c r="C86" s="238">
        <v>4945.62</v>
      </c>
      <c r="D86" s="238">
        <v>720.9</v>
      </c>
      <c r="E86" s="238"/>
      <c r="F86" s="238"/>
      <c r="G86" s="238"/>
      <c r="H86" s="238"/>
      <c r="I86" s="238"/>
      <c r="J86" s="238"/>
      <c r="K86" s="238">
        <v>720.9</v>
      </c>
      <c r="L86" s="238"/>
      <c r="M86" s="238"/>
      <c r="N86" s="238"/>
      <c r="O86" s="238"/>
      <c r="P86" s="238"/>
      <c r="Q86" s="238">
        <v>4224.72</v>
      </c>
      <c r="R86" s="238"/>
      <c r="S86" s="238">
        <v>4224.72</v>
      </c>
    </row>
    <row r="87" spans="1:19" ht="27.75" customHeight="1">
      <c r="A87" s="240"/>
      <c r="B87" s="240" t="s">
        <v>28</v>
      </c>
      <c r="C87" s="241">
        <v>4945.62</v>
      </c>
      <c r="D87" s="241">
        <v>720.9</v>
      </c>
      <c r="E87" s="241"/>
      <c r="F87" s="241"/>
      <c r="G87" s="241"/>
      <c r="H87" s="241"/>
      <c r="I87" s="241"/>
      <c r="J87" s="241"/>
      <c r="K87" s="241">
        <v>720.9</v>
      </c>
      <c r="L87" s="241"/>
      <c r="M87" s="241"/>
      <c r="N87" s="241"/>
      <c r="O87" s="241"/>
      <c r="P87" s="241"/>
      <c r="Q87" s="241">
        <v>4224.72</v>
      </c>
      <c r="R87" s="241"/>
      <c r="S87" s="241">
        <v>4224.72</v>
      </c>
    </row>
    <row r="88" spans="1:19" ht="27.75" customHeight="1">
      <c r="A88" s="237" t="s">
        <v>61</v>
      </c>
      <c r="B88" s="237"/>
      <c r="C88" s="238">
        <v>655.32</v>
      </c>
      <c r="D88" s="238">
        <v>397.37</v>
      </c>
      <c r="E88" s="238">
        <v>397.37</v>
      </c>
      <c r="F88" s="238">
        <v>397.37</v>
      </c>
      <c r="G88" s="238"/>
      <c r="H88" s="238"/>
      <c r="I88" s="238"/>
      <c r="J88" s="238"/>
      <c r="K88" s="238"/>
      <c r="L88" s="238">
        <v>143</v>
      </c>
      <c r="M88" s="238">
        <v>143</v>
      </c>
      <c r="N88" s="238"/>
      <c r="O88" s="238"/>
      <c r="P88" s="238"/>
      <c r="Q88" s="238">
        <v>114.95</v>
      </c>
      <c r="R88" s="238">
        <v>114.95</v>
      </c>
      <c r="S88" s="238"/>
    </row>
    <row r="89" spans="1:19" ht="27.75" customHeight="1">
      <c r="A89" s="240"/>
      <c r="B89" s="240" t="s">
        <v>28</v>
      </c>
      <c r="C89" s="241">
        <v>655.32</v>
      </c>
      <c r="D89" s="241">
        <v>397.37</v>
      </c>
      <c r="E89" s="241">
        <v>397.37</v>
      </c>
      <c r="F89" s="241">
        <v>397.37</v>
      </c>
      <c r="G89" s="241"/>
      <c r="H89" s="241"/>
      <c r="I89" s="241"/>
      <c r="J89" s="241"/>
      <c r="K89" s="241"/>
      <c r="L89" s="241">
        <v>143</v>
      </c>
      <c r="M89" s="241">
        <v>143</v>
      </c>
      <c r="N89" s="241"/>
      <c r="O89" s="241"/>
      <c r="P89" s="241"/>
      <c r="Q89" s="241">
        <v>114.95</v>
      </c>
      <c r="R89" s="241">
        <v>114.95</v>
      </c>
      <c r="S89" s="241"/>
    </row>
    <row r="90" spans="1:19" ht="27.75" customHeight="1">
      <c r="A90" s="237" t="s">
        <v>62</v>
      </c>
      <c r="B90" s="237"/>
      <c r="C90" s="238">
        <v>31931.36</v>
      </c>
      <c r="D90" s="238">
        <v>17916.68</v>
      </c>
      <c r="E90" s="238">
        <v>1745</v>
      </c>
      <c r="F90" s="238">
        <v>1745</v>
      </c>
      <c r="G90" s="238"/>
      <c r="H90" s="238">
        <v>852.7</v>
      </c>
      <c r="I90" s="238"/>
      <c r="J90" s="238"/>
      <c r="K90" s="238">
        <v>15318.98</v>
      </c>
      <c r="L90" s="238">
        <v>13015</v>
      </c>
      <c r="M90" s="238">
        <v>13015</v>
      </c>
      <c r="N90" s="238"/>
      <c r="O90" s="238"/>
      <c r="P90" s="238"/>
      <c r="Q90" s="238">
        <v>999.68</v>
      </c>
      <c r="R90" s="238"/>
      <c r="S90" s="238">
        <v>999.68</v>
      </c>
    </row>
    <row r="91" spans="1:19" ht="27.75" customHeight="1">
      <c r="A91" s="240"/>
      <c r="B91" s="240" t="s">
        <v>28</v>
      </c>
      <c r="C91" s="241">
        <v>31931.36</v>
      </c>
      <c r="D91" s="241">
        <v>17916.68</v>
      </c>
      <c r="E91" s="241">
        <v>1745</v>
      </c>
      <c r="F91" s="241">
        <v>1745</v>
      </c>
      <c r="G91" s="241"/>
      <c r="H91" s="241">
        <v>852.7</v>
      </c>
      <c r="I91" s="241"/>
      <c r="J91" s="241"/>
      <c r="K91" s="241">
        <v>15318.98</v>
      </c>
      <c r="L91" s="241">
        <v>13015</v>
      </c>
      <c r="M91" s="241">
        <v>13015</v>
      </c>
      <c r="N91" s="241"/>
      <c r="O91" s="241"/>
      <c r="P91" s="241"/>
      <c r="Q91" s="241">
        <v>999.68</v>
      </c>
      <c r="R91" s="241"/>
      <c r="S91" s="241">
        <v>999.68</v>
      </c>
    </row>
    <row r="92" ht="12.75" customHeight="1"/>
    <row r="93" spans="1:19" ht="20.25" customHeight="1">
      <c r="A93" s="246"/>
      <c r="B93" s="246"/>
      <c r="C93" s="246"/>
      <c r="D93" s="246"/>
      <c r="E93" s="246"/>
      <c r="F93" s="246"/>
      <c r="G93" s="246"/>
      <c r="H93" s="246"/>
      <c r="I93" s="246"/>
      <c r="J93" s="246"/>
      <c r="K93" s="246"/>
      <c r="L93" s="246"/>
      <c r="M93" s="246"/>
      <c r="N93" s="246"/>
      <c r="O93" s="246"/>
      <c r="P93" s="246"/>
      <c r="Q93" s="246"/>
      <c r="R93" s="246"/>
      <c r="S93" s="246"/>
    </row>
    <row r="94" spans="1:19" ht="20.25" customHeight="1">
      <c r="A94" s="246"/>
      <c r="B94" s="246"/>
      <c r="C94" s="246"/>
      <c r="D94" s="246"/>
      <c r="E94" s="246"/>
      <c r="F94" s="246"/>
      <c r="G94" s="246"/>
      <c r="H94" s="246"/>
      <c r="I94" s="246"/>
      <c r="J94" s="246"/>
      <c r="K94" s="246"/>
      <c r="L94" s="246"/>
      <c r="M94" s="246"/>
      <c r="N94" s="246"/>
      <c r="O94" s="246"/>
      <c r="P94" s="246"/>
      <c r="Q94" s="246"/>
      <c r="R94" s="246"/>
      <c r="S94" s="246"/>
    </row>
    <row r="95" spans="1:19" ht="20.25" customHeight="1">
      <c r="A95" s="246"/>
      <c r="B95" s="246"/>
      <c r="C95" s="246"/>
      <c r="D95" s="246"/>
      <c r="E95" s="246"/>
      <c r="F95" s="246"/>
      <c r="G95" s="246"/>
      <c r="H95" s="246"/>
      <c r="I95" s="246"/>
      <c r="J95" s="246"/>
      <c r="K95" s="246"/>
      <c r="L95" s="246"/>
      <c r="M95" s="246"/>
      <c r="N95" s="246"/>
      <c r="O95" s="246"/>
      <c r="P95" s="246"/>
      <c r="Q95" s="246"/>
      <c r="R95" s="246"/>
      <c r="S95" s="246"/>
    </row>
    <row r="96" spans="1:19" ht="20.25" customHeight="1">
      <c r="A96" s="246"/>
      <c r="B96" s="246"/>
      <c r="C96" s="246"/>
      <c r="D96" s="246"/>
      <c r="E96" s="246"/>
      <c r="F96" s="246"/>
      <c r="G96" s="246"/>
      <c r="H96" s="246"/>
      <c r="I96" s="246"/>
      <c r="J96" s="246"/>
      <c r="K96" s="246"/>
      <c r="L96" s="246"/>
      <c r="M96" s="246"/>
      <c r="N96" s="246"/>
      <c r="O96" s="246"/>
      <c r="P96" s="246"/>
      <c r="Q96" s="246"/>
      <c r="R96" s="246"/>
      <c r="S96" s="246"/>
    </row>
    <row r="97" spans="1:19" ht="20.25" customHeight="1">
      <c r="A97" s="246"/>
      <c r="B97" s="246"/>
      <c r="C97" s="246"/>
      <c r="D97" s="246"/>
      <c r="E97" s="246"/>
      <c r="F97" s="246"/>
      <c r="G97" s="246"/>
      <c r="H97" s="246"/>
      <c r="I97" s="246"/>
      <c r="J97" s="246"/>
      <c r="K97" s="246"/>
      <c r="L97" s="246"/>
      <c r="M97" s="246"/>
      <c r="N97" s="246"/>
      <c r="O97" s="246"/>
      <c r="P97" s="246"/>
      <c r="Q97" s="246"/>
      <c r="R97" s="246"/>
      <c r="S97" s="246"/>
    </row>
    <row r="98" spans="1:19" ht="20.25" customHeight="1">
      <c r="A98" s="246"/>
      <c r="B98" s="246"/>
      <c r="C98" s="246"/>
      <c r="D98" s="246"/>
      <c r="E98" s="246"/>
      <c r="F98" s="246"/>
      <c r="G98" s="246"/>
      <c r="H98" s="246"/>
      <c r="I98" s="246"/>
      <c r="J98" s="246"/>
      <c r="K98" s="246"/>
      <c r="L98" s="246"/>
      <c r="M98" s="246"/>
      <c r="N98" s="246"/>
      <c r="O98" s="246"/>
      <c r="P98" s="246"/>
      <c r="Q98" s="246"/>
      <c r="R98" s="246"/>
      <c r="S98" s="246"/>
    </row>
    <row r="99" spans="1:19" ht="20.25" customHeight="1">
      <c r="A99" s="247"/>
      <c r="B99" s="247"/>
      <c r="C99" s="247"/>
      <c r="D99" s="247"/>
      <c r="E99" s="247"/>
      <c r="F99" s="247"/>
      <c r="G99" s="247"/>
      <c r="H99" s="247"/>
      <c r="I99" s="247"/>
      <c r="J99" s="247"/>
      <c r="K99" s="247"/>
      <c r="L99" s="247"/>
      <c r="M99" s="247"/>
      <c r="N99" s="247"/>
      <c r="O99" s="247"/>
      <c r="P99" s="247"/>
      <c r="Q99" s="247"/>
      <c r="R99" s="247"/>
      <c r="S99" s="247"/>
    </row>
    <row r="100" spans="1:19" ht="20.25" customHeight="1">
      <c r="A100" s="247"/>
      <c r="B100" s="247"/>
      <c r="C100" s="247"/>
      <c r="D100" s="247"/>
      <c r="E100" s="247"/>
      <c r="F100" s="247"/>
      <c r="G100" s="247"/>
      <c r="H100" s="247"/>
      <c r="I100" s="247"/>
      <c r="J100" s="247"/>
      <c r="K100" s="247"/>
      <c r="L100" s="247"/>
      <c r="M100" s="247"/>
      <c r="N100" s="247"/>
      <c r="O100" s="247"/>
      <c r="P100" s="247"/>
      <c r="Q100" s="247"/>
      <c r="R100" s="247"/>
      <c r="S100" s="247"/>
    </row>
  </sheetData>
  <sheetProtection/>
  <mergeCells count="20">
    <mergeCell ref="A2:S2"/>
    <mergeCell ref="R3:S3"/>
    <mergeCell ref="D4:K4"/>
    <mergeCell ref="L4:P4"/>
    <mergeCell ref="Q4:S4"/>
    <mergeCell ref="E5:G5"/>
    <mergeCell ref="M5:O5"/>
    <mergeCell ref="A4:A6"/>
    <mergeCell ref="B4:B6"/>
    <mergeCell ref="C4:C6"/>
    <mergeCell ref="D5:D6"/>
    <mergeCell ref="H5:H6"/>
    <mergeCell ref="I5:I6"/>
    <mergeCell ref="J5:J6"/>
    <mergeCell ref="K5:K6"/>
    <mergeCell ref="L5:L6"/>
    <mergeCell ref="P5:P6"/>
    <mergeCell ref="Q5:Q6"/>
    <mergeCell ref="R5:R6"/>
    <mergeCell ref="S5:S6"/>
  </mergeCells>
  <printOptions horizontalCentered="1"/>
  <pageMargins left="0.39" right="0.39" top="0.79" bottom="0.79" header="0.5" footer="0.5"/>
  <pageSetup firstPageNumber="63" useFirstPageNumber="1" fitToHeight="0" fitToWidth="1" horizontalDpi="300" verticalDpi="300" orientation="landscape" paperSize="9" scale="56"/>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27"/>
  <sheetViews>
    <sheetView workbookViewId="0" topLeftCell="A1">
      <selection activeCell="A2" sqref="A2:F2"/>
    </sheetView>
  </sheetViews>
  <sheetFormatPr defaultColWidth="9.140625" defaultRowHeight="12.75"/>
  <cols>
    <col min="1" max="1" width="42.140625" style="203" customWidth="1"/>
    <col min="2" max="2" width="34.7109375" style="203" customWidth="1"/>
    <col min="3" max="4" width="18.28125" style="203" customWidth="1"/>
    <col min="5" max="6" width="16.57421875" style="203" customWidth="1"/>
    <col min="7" max="7" width="9.140625" style="203" customWidth="1"/>
    <col min="8" max="16384" width="9.140625" style="203" customWidth="1"/>
  </cols>
  <sheetData>
    <row r="1" spans="1:5" ht="21" customHeight="1">
      <c r="A1" s="204" t="s">
        <v>63</v>
      </c>
      <c r="B1" s="205" t="s">
        <v>32</v>
      </c>
      <c r="C1" s="205" t="s">
        <v>32</v>
      </c>
      <c r="D1" s="205" t="s">
        <v>32</v>
      </c>
      <c r="E1" s="205" t="s">
        <v>32</v>
      </c>
    </row>
    <row r="2" spans="1:6" ht="30" customHeight="1">
      <c r="A2" s="206" t="s">
        <v>64</v>
      </c>
      <c r="B2" s="206"/>
      <c r="C2" s="206"/>
      <c r="D2" s="206"/>
      <c r="E2" s="206"/>
      <c r="F2" s="206"/>
    </row>
    <row r="3" spans="2:6" ht="20.25" customHeight="1">
      <c r="B3" s="207" t="s">
        <v>32</v>
      </c>
      <c r="C3" s="208"/>
      <c r="D3" s="208"/>
      <c r="E3" s="209" t="s">
        <v>65</v>
      </c>
      <c r="F3" s="210" t="s">
        <v>3</v>
      </c>
    </row>
    <row r="4" spans="1:6" ht="30.75" customHeight="1">
      <c r="A4" s="211" t="s">
        <v>66</v>
      </c>
      <c r="B4" s="212" t="s">
        <v>67</v>
      </c>
      <c r="C4" s="213" t="s">
        <v>5</v>
      </c>
      <c r="D4" s="214" t="s">
        <v>68</v>
      </c>
      <c r="E4" s="215"/>
      <c r="F4" s="215"/>
    </row>
    <row r="5" spans="1:6" ht="18" customHeight="1">
      <c r="A5" s="211"/>
      <c r="B5" s="212"/>
      <c r="C5" s="213" t="s">
        <v>5</v>
      </c>
      <c r="D5" s="213" t="s">
        <v>69</v>
      </c>
      <c r="E5" s="216" t="s">
        <v>11</v>
      </c>
      <c r="F5" s="217" t="s">
        <v>70</v>
      </c>
    </row>
    <row r="6" spans="1:6" ht="10.5" customHeight="1">
      <c r="A6" s="211"/>
      <c r="B6" s="212"/>
      <c r="C6" s="213" t="s">
        <v>5</v>
      </c>
      <c r="D6" s="213"/>
      <c r="E6" s="218"/>
      <c r="F6" s="219"/>
    </row>
    <row r="7" spans="1:6" ht="25.5" customHeight="1">
      <c r="A7" s="220"/>
      <c r="B7" s="221" t="s">
        <v>71</v>
      </c>
      <c r="C7" s="222">
        <v>1969.09367</v>
      </c>
      <c r="D7" s="222">
        <v>1969.09367</v>
      </c>
      <c r="E7" s="223"/>
      <c r="F7" s="223"/>
    </row>
    <row r="8" spans="1:6" ht="28.5" customHeight="1">
      <c r="A8" s="224" t="s">
        <v>72</v>
      </c>
      <c r="B8" s="225" t="s">
        <v>73</v>
      </c>
      <c r="C8" s="226">
        <v>25.55</v>
      </c>
      <c r="D8" s="226">
        <v>25.55</v>
      </c>
      <c r="E8" s="227"/>
      <c r="F8" s="227"/>
    </row>
    <row r="9" spans="1:6" ht="28.5" customHeight="1">
      <c r="A9" s="224" t="s">
        <v>72</v>
      </c>
      <c r="B9" s="225" t="s">
        <v>74</v>
      </c>
      <c r="C9" s="226">
        <v>539</v>
      </c>
      <c r="D9" s="226">
        <v>539</v>
      </c>
      <c r="E9" s="227"/>
      <c r="F9" s="227"/>
    </row>
    <row r="10" spans="1:6" ht="28.5" customHeight="1">
      <c r="A10" s="224" t="s">
        <v>72</v>
      </c>
      <c r="B10" s="225" t="s">
        <v>75</v>
      </c>
      <c r="C10" s="226">
        <v>378.72</v>
      </c>
      <c r="D10" s="226">
        <v>378.72</v>
      </c>
      <c r="E10" s="227"/>
      <c r="F10" s="227"/>
    </row>
    <row r="11" spans="1:6" ht="28.5" customHeight="1">
      <c r="A11" s="224" t="s">
        <v>76</v>
      </c>
      <c r="B11" s="225" t="s">
        <v>77</v>
      </c>
      <c r="C11" s="226">
        <v>51.632664</v>
      </c>
      <c r="D11" s="226">
        <v>51.632664</v>
      </c>
      <c r="E11" s="227"/>
      <c r="F11" s="227"/>
    </row>
    <row r="12" spans="1:6" ht="28.5" customHeight="1">
      <c r="A12" s="224" t="s">
        <v>76</v>
      </c>
      <c r="B12" s="225" t="s">
        <v>78</v>
      </c>
      <c r="C12" s="226">
        <v>50.52768</v>
      </c>
      <c r="D12" s="226">
        <v>50.52768</v>
      </c>
      <c r="E12" s="227"/>
      <c r="F12" s="227"/>
    </row>
    <row r="13" spans="1:6" ht="28.5" customHeight="1">
      <c r="A13" s="224" t="s">
        <v>76</v>
      </c>
      <c r="B13" s="225" t="s">
        <v>79</v>
      </c>
      <c r="C13" s="226">
        <v>4.302722</v>
      </c>
      <c r="D13" s="226">
        <v>4.302722</v>
      </c>
      <c r="E13" s="227"/>
      <c r="F13" s="227"/>
    </row>
    <row r="14" spans="1:6" ht="28.5" customHeight="1">
      <c r="A14" s="224" t="s">
        <v>76</v>
      </c>
      <c r="B14" s="225" t="s">
        <v>80</v>
      </c>
      <c r="C14" s="226">
        <v>16.345655</v>
      </c>
      <c r="D14" s="226">
        <v>16.345655</v>
      </c>
      <c r="E14" s="227"/>
      <c r="F14" s="227"/>
    </row>
    <row r="15" spans="1:6" ht="28.5" customHeight="1">
      <c r="A15" s="224" t="s">
        <v>76</v>
      </c>
      <c r="B15" s="225" t="s">
        <v>81</v>
      </c>
      <c r="C15" s="226">
        <v>7.934784</v>
      </c>
      <c r="D15" s="226">
        <v>7.934784</v>
      </c>
      <c r="E15" s="227"/>
      <c r="F15" s="227"/>
    </row>
    <row r="16" spans="1:6" ht="28.5" customHeight="1">
      <c r="A16" s="224" t="s">
        <v>76</v>
      </c>
      <c r="B16" s="225" t="s">
        <v>82</v>
      </c>
      <c r="C16" s="226">
        <v>3.723944</v>
      </c>
      <c r="D16" s="226">
        <v>3.723944</v>
      </c>
      <c r="E16" s="227"/>
      <c r="F16" s="227"/>
    </row>
    <row r="17" spans="1:6" ht="28.5" customHeight="1">
      <c r="A17" s="224" t="s">
        <v>76</v>
      </c>
      <c r="B17" s="225" t="s">
        <v>83</v>
      </c>
      <c r="C17" s="226">
        <v>12.259241</v>
      </c>
      <c r="D17" s="226">
        <v>12.259241</v>
      </c>
      <c r="E17" s="227"/>
      <c r="F17" s="227"/>
    </row>
    <row r="18" spans="1:6" ht="28.5" customHeight="1">
      <c r="A18" s="224" t="s">
        <v>76</v>
      </c>
      <c r="B18" s="225" t="s">
        <v>84</v>
      </c>
      <c r="C18" s="226">
        <v>9</v>
      </c>
      <c r="D18" s="226">
        <v>9</v>
      </c>
      <c r="E18" s="227"/>
      <c r="F18" s="227"/>
    </row>
    <row r="19" spans="1:6" ht="28.5" customHeight="1">
      <c r="A19" s="224" t="s">
        <v>76</v>
      </c>
      <c r="B19" s="225" t="s">
        <v>85</v>
      </c>
      <c r="C19" s="226">
        <v>9</v>
      </c>
      <c r="D19" s="226">
        <v>9</v>
      </c>
      <c r="E19" s="227"/>
      <c r="F19" s="227"/>
    </row>
    <row r="20" spans="1:6" ht="28.5" customHeight="1">
      <c r="A20" s="224" t="s">
        <v>86</v>
      </c>
      <c r="B20" s="225" t="s">
        <v>74</v>
      </c>
      <c r="C20" s="226">
        <v>385</v>
      </c>
      <c r="D20" s="226">
        <v>385</v>
      </c>
      <c r="E20" s="227"/>
      <c r="F20" s="227"/>
    </row>
    <row r="21" spans="1:6" ht="28.5" customHeight="1">
      <c r="A21" s="224" t="s">
        <v>86</v>
      </c>
      <c r="B21" s="225" t="s">
        <v>75</v>
      </c>
      <c r="C21" s="226">
        <v>318.925</v>
      </c>
      <c r="D21" s="226">
        <v>318.925</v>
      </c>
      <c r="E21" s="227"/>
      <c r="F21" s="227"/>
    </row>
    <row r="22" spans="1:6" ht="28.5" customHeight="1">
      <c r="A22" s="224" t="s">
        <v>87</v>
      </c>
      <c r="B22" s="225" t="s">
        <v>88</v>
      </c>
      <c r="C22" s="226">
        <v>13.221624</v>
      </c>
      <c r="D22" s="226">
        <v>13.221624</v>
      </c>
      <c r="E22" s="227"/>
      <c r="F22" s="227"/>
    </row>
    <row r="23" spans="1:6" ht="28.5" customHeight="1">
      <c r="A23" s="224" t="s">
        <v>87</v>
      </c>
      <c r="B23" s="225" t="s">
        <v>74</v>
      </c>
      <c r="C23" s="226">
        <v>79.3025</v>
      </c>
      <c r="D23" s="226">
        <v>79.3025</v>
      </c>
      <c r="E23" s="227"/>
      <c r="F23" s="227"/>
    </row>
    <row r="24" spans="1:6" ht="28.5" customHeight="1">
      <c r="A24" s="224" t="s">
        <v>87</v>
      </c>
      <c r="B24" s="225" t="s">
        <v>85</v>
      </c>
      <c r="C24" s="226">
        <v>13.02</v>
      </c>
      <c r="D24" s="226">
        <v>13.02</v>
      </c>
      <c r="E24" s="227"/>
      <c r="F24" s="227"/>
    </row>
    <row r="25" spans="1:6" ht="28.5" customHeight="1">
      <c r="A25" s="224" t="s">
        <v>89</v>
      </c>
      <c r="B25" s="225" t="s">
        <v>88</v>
      </c>
      <c r="C25" s="226">
        <v>5.971056</v>
      </c>
      <c r="D25" s="226">
        <v>5.971056</v>
      </c>
      <c r="E25" s="227"/>
      <c r="F25" s="227"/>
    </row>
    <row r="26" spans="1:6" ht="28.5" customHeight="1">
      <c r="A26" s="224" t="s">
        <v>89</v>
      </c>
      <c r="B26" s="225" t="s">
        <v>74</v>
      </c>
      <c r="C26" s="226">
        <v>39.7768</v>
      </c>
      <c r="D26" s="226">
        <v>39.7768</v>
      </c>
      <c r="E26" s="227"/>
      <c r="F26" s="227"/>
    </row>
    <row r="27" spans="1:6" ht="28.5" customHeight="1">
      <c r="A27" s="224" t="s">
        <v>89</v>
      </c>
      <c r="B27" s="225" t="s">
        <v>85</v>
      </c>
      <c r="C27" s="226">
        <v>5.88</v>
      </c>
      <c r="D27" s="226">
        <v>5.88</v>
      </c>
      <c r="E27" s="227"/>
      <c r="F27" s="227"/>
    </row>
  </sheetData>
  <sheetProtection/>
  <mergeCells count="8">
    <mergeCell ref="A2:F2"/>
    <mergeCell ref="D4:F4"/>
    <mergeCell ref="A4:A6"/>
    <mergeCell ref="B4:B6"/>
    <mergeCell ref="C4:C6"/>
    <mergeCell ref="D5:D6"/>
    <mergeCell ref="E5:E6"/>
    <mergeCell ref="F5:F6"/>
  </mergeCells>
  <printOptions horizontalCentered="1"/>
  <pageMargins left="0.39" right="0.39" top="0.79" bottom="0.71" header="0.5" footer="0.5"/>
  <pageSetup firstPageNumber="66" useFirstPageNumber="1" fitToHeight="0" fitToWidth="1" horizontalDpi="300" verticalDpi="300" orientation="portrait" paperSize="9" scale="66"/>
  <headerFooter scaleWithDoc="0" alignWithMargins="0">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110"/>
  <sheetViews>
    <sheetView workbookViewId="0" topLeftCell="A10">
      <selection activeCell="B14" sqref="A11:IV16"/>
    </sheetView>
  </sheetViews>
  <sheetFormatPr defaultColWidth="9.140625" defaultRowHeight="12.75"/>
  <cols>
    <col min="1" max="1" width="16.7109375" style="0" customWidth="1"/>
    <col min="2" max="2" width="33.140625" style="0" customWidth="1"/>
    <col min="3" max="3" width="11.57421875" style="0" customWidth="1"/>
    <col min="4" max="4" width="11.8515625" style="0" customWidth="1"/>
    <col min="5" max="5" width="11.00390625" style="0" customWidth="1"/>
    <col min="6" max="6" width="9.140625" style="0" customWidth="1"/>
    <col min="7" max="7" width="11.28125" style="0" customWidth="1"/>
    <col min="8" max="8" width="33.140625" style="0" customWidth="1"/>
  </cols>
  <sheetData>
    <row r="1" spans="1:7" ht="27" customHeight="1">
      <c r="A1" s="171" t="s">
        <v>90</v>
      </c>
      <c r="C1" s="172"/>
      <c r="D1" s="172"/>
      <c r="E1" s="172"/>
      <c r="F1" s="172"/>
      <c r="G1" s="172"/>
    </row>
    <row r="2" spans="1:8" ht="39" customHeight="1">
      <c r="A2" s="173" t="s">
        <v>91</v>
      </c>
      <c r="B2" s="173"/>
      <c r="C2" s="173"/>
      <c r="D2" s="173"/>
      <c r="E2" s="173"/>
      <c r="F2" s="173"/>
      <c r="G2" s="173"/>
      <c r="H2" s="173"/>
    </row>
    <row r="3" spans="7:8" ht="21" customHeight="1">
      <c r="G3" s="174"/>
      <c r="H3" s="174" t="s">
        <v>3</v>
      </c>
    </row>
    <row r="4" spans="1:8" ht="25.5" customHeight="1">
      <c r="A4" s="175" t="s">
        <v>66</v>
      </c>
      <c r="B4" s="176" t="s">
        <v>67</v>
      </c>
      <c r="C4" s="177" t="s">
        <v>5</v>
      </c>
      <c r="D4" s="178" t="s">
        <v>68</v>
      </c>
      <c r="E4" s="179"/>
      <c r="F4" s="179"/>
      <c r="G4" s="180"/>
      <c r="H4" s="181" t="s">
        <v>92</v>
      </c>
    </row>
    <row r="5" spans="1:8" ht="34.5" customHeight="1">
      <c r="A5" s="182"/>
      <c r="B5" s="181"/>
      <c r="C5" s="177" t="s">
        <v>5</v>
      </c>
      <c r="D5" s="183" t="s">
        <v>10</v>
      </c>
      <c r="E5" s="184" t="s">
        <v>11</v>
      </c>
      <c r="F5" s="185" t="s">
        <v>70</v>
      </c>
      <c r="G5" s="185" t="s">
        <v>14</v>
      </c>
      <c r="H5" s="181"/>
    </row>
    <row r="6" spans="1:8" ht="25.5" customHeight="1">
      <c r="A6" s="182"/>
      <c r="B6" s="181"/>
      <c r="C6" s="177" t="s">
        <v>5</v>
      </c>
      <c r="D6" s="177" t="s">
        <v>93</v>
      </c>
      <c r="E6" s="184"/>
      <c r="F6" s="186"/>
      <c r="G6" s="186"/>
      <c r="H6" s="181"/>
    </row>
    <row r="7" spans="1:8" ht="23.25" customHeight="1">
      <c r="A7" s="187" t="s">
        <v>9</v>
      </c>
      <c r="B7" s="188"/>
      <c r="C7" s="189">
        <f aca="true" t="shared" si="0" ref="C7:G7">C8+C35</f>
        <v>164796.7982</v>
      </c>
      <c r="D7" s="189">
        <f t="shared" si="0"/>
        <v>90370.66389999999</v>
      </c>
      <c r="E7" s="189">
        <f t="shared" si="0"/>
        <v>54708.4122</v>
      </c>
      <c r="F7" s="189">
        <f t="shared" si="0"/>
        <v>50</v>
      </c>
      <c r="G7" s="189">
        <f t="shared" si="0"/>
        <v>19667.722100000003</v>
      </c>
      <c r="H7" s="190"/>
    </row>
    <row r="8" spans="1:8" ht="30" customHeight="1">
      <c r="A8" s="191" t="s">
        <v>94</v>
      </c>
      <c r="B8" s="192"/>
      <c r="C8" s="189">
        <f>SUM(C9:C34)</f>
        <v>6849.459999999999</v>
      </c>
      <c r="D8" s="189">
        <f>SUM(D9:D34)</f>
        <v>6849.459999999999</v>
      </c>
      <c r="E8" s="189"/>
      <c r="F8" s="189"/>
      <c r="G8" s="189"/>
      <c r="H8" s="190"/>
    </row>
    <row r="9" spans="1:8" ht="23.25" customHeight="1">
      <c r="A9" s="193" t="s">
        <v>95</v>
      </c>
      <c r="B9" s="194" t="s">
        <v>96</v>
      </c>
      <c r="C9" s="195">
        <v>50</v>
      </c>
      <c r="D9" s="195">
        <v>50</v>
      </c>
      <c r="E9" s="195"/>
      <c r="F9" s="195"/>
      <c r="G9" s="195"/>
      <c r="H9" s="194" t="s">
        <v>96</v>
      </c>
    </row>
    <row r="10" spans="1:8" ht="30.75" customHeight="1">
      <c r="A10" s="193" t="s">
        <v>97</v>
      </c>
      <c r="B10" s="194" t="s">
        <v>98</v>
      </c>
      <c r="C10" s="195">
        <v>4120</v>
      </c>
      <c r="D10" s="195">
        <v>4120</v>
      </c>
      <c r="E10" s="195"/>
      <c r="F10" s="195"/>
      <c r="G10" s="195"/>
      <c r="H10" s="196" t="s">
        <v>99</v>
      </c>
    </row>
    <row r="11" spans="1:8" ht="23.25" customHeight="1">
      <c r="A11" s="197" t="s">
        <v>72</v>
      </c>
      <c r="B11" s="194" t="s">
        <v>100</v>
      </c>
      <c r="C11" s="195">
        <v>275</v>
      </c>
      <c r="D11" s="195">
        <v>275</v>
      </c>
      <c r="E11" s="195"/>
      <c r="F11" s="195"/>
      <c r="G11" s="195"/>
      <c r="H11" s="194" t="s">
        <v>101</v>
      </c>
    </row>
    <row r="12" spans="1:8" ht="23.25" customHeight="1">
      <c r="A12" s="198"/>
      <c r="B12" s="194" t="s">
        <v>102</v>
      </c>
      <c r="C12" s="195">
        <v>100</v>
      </c>
      <c r="D12" s="195">
        <v>100</v>
      </c>
      <c r="E12" s="195"/>
      <c r="F12" s="195"/>
      <c r="G12" s="195"/>
      <c r="H12" s="194" t="s">
        <v>102</v>
      </c>
    </row>
    <row r="13" spans="1:8" ht="23.25" customHeight="1">
      <c r="A13" s="198"/>
      <c r="B13" s="199" t="s">
        <v>103</v>
      </c>
      <c r="C13" s="195">
        <v>1049</v>
      </c>
      <c r="D13" s="195">
        <v>1049</v>
      </c>
      <c r="E13" s="195"/>
      <c r="F13" s="195"/>
      <c r="G13" s="195"/>
      <c r="H13" s="194" t="s">
        <v>104</v>
      </c>
    </row>
    <row r="14" spans="1:8" ht="23.25" customHeight="1">
      <c r="A14" s="198"/>
      <c r="B14" s="194" t="s">
        <v>105</v>
      </c>
      <c r="C14" s="195">
        <v>66.96</v>
      </c>
      <c r="D14" s="195">
        <v>66.96</v>
      </c>
      <c r="E14" s="195"/>
      <c r="F14" s="195"/>
      <c r="G14" s="195"/>
      <c r="H14" s="194" t="s">
        <v>105</v>
      </c>
    </row>
    <row r="15" spans="1:8" ht="23.25" customHeight="1">
      <c r="A15" s="198"/>
      <c r="B15" s="194" t="s">
        <v>106</v>
      </c>
      <c r="C15" s="195">
        <v>9.2</v>
      </c>
      <c r="D15" s="195">
        <v>9.2</v>
      </c>
      <c r="E15" s="195"/>
      <c r="F15" s="195"/>
      <c r="G15" s="195"/>
      <c r="H15" s="194" t="s">
        <v>106</v>
      </c>
    </row>
    <row r="16" spans="1:8" ht="23.25" customHeight="1">
      <c r="A16" s="200"/>
      <c r="B16" s="194" t="s">
        <v>107</v>
      </c>
      <c r="C16" s="195">
        <v>50</v>
      </c>
      <c r="D16" s="195">
        <v>50</v>
      </c>
      <c r="E16" s="195"/>
      <c r="F16" s="195"/>
      <c r="G16" s="195"/>
      <c r="H16" s="194" t="s">
        <v>107</v>
      </c>
    </row>
    <row r="17" spans="1:8" ht="23.25" customHeight="1">
      <c r="A17" s="197" t="s">
        <v>86</v>
      </c>
      <c r="B17" s="194" t="s">
        <v>108</v>
      </c>
      <c r="C17" s="195">
        <v>100</v>
      </c>
      <c r="D17" s="195">
        <v>100</v>
      </c>
      <c r="E17" s="195"/>
      <c r="F17" s="195"/>
      <c r="G17" s="195"/>
      <c r="H17" s="194" t="s">
        <v>108</v>
      </c>
    </row>
    <row r="18" spans="1:8" ht="23.25" customHeight="1">
      <c r="A18" s="198"/>
      <c r="B18" s="194" t="s">
        <v>109</v>
      </c>
      <c r="C18" s="195">
        <v>50</v>
      </c>
      <c r="D18" s="195">
        <v>50</v>
      </c>
      <c r="E18" s="195"/>
      <c r="F18" s="195"/>
      <c r="G18" s="195"/>
      <c r="H18" s="194" t="s">
        <v>109</v>
      </c>
    </row>
    <row r="19" spans="1:8" ht="23.25" customHeight="1">
      <c r="A19" s="200"/>
      <c r="B19" s="194" t="s">
        <v>110</v>
      </c>
      <c r="C19" s="195">
        <v>500</v>
      </c>
      <c r="D19" s="195">
        <v>500</v>
      </c>
      <c r="E19" s="195"/>
      <c r="F19" s="195"/>
      <c r="G19" s="195"/>
      <c r="H19" s="194" t="s">
        <v>110</v>
      </c>
    </row>
    <row r="20" spans="1:8" ht="30" customHeight="1">
      <c r="A20" s="197" t="s">
        <v>76</v>
      </c>
      <c r="B20" s="194" t="s">
        <v>111</v>
      </c>
      <c r="C20" s="195">
        <v>7.2</v>
      </c>
      <c r="D20" s="195">
        <v>7.2</v>
      </c>
      <c r="E20" s="195"/>
      <c r="F20" s="195"/>
      <c r="G20" s="195"/>
      <c r="H20" s="194" t="s">
        <v>111</v>
      </c>
    </row>
    <row r="21" spans="1:8" ht="23.25" customHeight="1">
      <c r="A21" s="198"/>
      <c r="B21" s="194" t="s">
        <v>112</v>
      </c>
      <c r="C21" s="195">
        <v>32.89</v>
      </c>
      <c r="D21" s="195">
        <v>32.89</v>
      </c>
      <c r="E21" s="195"/>
      <c r="F21" s="195"/>
      <c r="G21" s="195"/>
      <c r="H21" s="194" t="s">
        <v>112</v>
      </c>
    </row>
    <row r="22" spans="1:8" ht="23.25" customHeight="1">
      <c r="A22" s="198"/>
      <c r="B22" s="194" t="s">
        <v>113</v>
      </c>
      <c r="C22" s="195">
        <v>0.12</v>
      </c>
      <c r="D22" s="195">
        <v>0.12</v>
      </c>
      <c r="E22" s="195"/>
      <c r="F22" s="195"/>
      <c r="G22" s="195"/>
      <c r="H22" s="194" t="s">
        <v>113</v>
      </c>
    </row>
    <row r="23" spans="1:8" ht="23.25" customHeight="1">
      <c r="A23" s="198"/>
      <c r="B23" s="194" t="s">
        <v>114</v>
      </c>
      <c r="C23" s="195">
        <v>2.4</v>
      </c>
      <c r="D23" s="195">
        <v>2.4</v>
      </c>
      <c r="E23" s="195"/>
      <c r="F23" s="195"/>
      <c r="G23" s="195"/>
      <c r="H23" s="194" t="s">
        <v>114</v>
      </c>
    </row>
    <row r="24" spans="1:8" ht="23.25" customHeight="1">
      <c r="A24" s="198"/>
      <c r="B24" s="194" t="s">
        <v>115</v>
      </c>
      <c r="C24" s="195">
        <v>7.2</v>
      </c>
      <c r="D24" s="195">
        <v>7.2</v>
      </c>
      <c r="E24" s="195"/>
      <c r="F24" s="195"/>
      <c r="G24" s="195"/>
      <c r="H24" s="194" t="s">
        <v>115</v>
      </c>
    </row>
    <row r="25" spans="1:8" ht="23.25" customHeight="1">
      <c r="A25" s="198"/>
      <c r="B25" s="194" t="s">
        <v>116</v>
      </c>
      <c r="C25" s="195">
        <v>18.24</v>
      </c>
      <c r="D25" s="195">
        <v>18.24</v>
      </c>
      <c r="E25" s="195"/>
      <c r="F25" s="195"/>
      <c r="G25" s="195"/>
      <c r="H25" s="194" t="s">
        <v>116</v>
      </c>
    </row>
    <row r="26" spans="1:8" ht="23.25" customHeight="1">
      <c r="A26" s="198"/>
      <c r="B26" s="194" t="s">
        <v>117</v>
      </c>
      <c r="C26" s="195">
        <v>0.25</v>
      </c>
      <c r="D26" s="195">
        <v>0.25</v>
      </c>
      <c r="E26" s="195"/>
      <c r="F26" s="195"/>
      <c r="G26" s="195"/>
      <c r="H26" s="194" t="s">
        <v>117</v>
      </c>
    </row>
    <row r="27" spans="1:8" ht="23.25" customHeight="1">
      <c r="A27" s="198"/>
      <c r="B27" s="194" t="s">
        <v>118</v>
      </c>
      <c r="C27" s="195">
        <v>12</v>
      </c>
      <c r="D27" s="195">
        <v>12</v>
      </c>
      <c r="E27" s="195"/>
      <c r="F27" s="195"/>
      <c r="G27" s="195"/>
      <c r="H27" s="194" t="s">
        <v>118</v>
      </c>
    </row>
    <row r="28" spans="1:8" ht="23.25" customHeight="1">
      <c r="A28" s="198"/>
      <c r="B28" s="194" t="s">
        <v>119</v>
      </c>
      <c r="C28" s="195">
        <v>15</v>
      </c>
      <c r="D28" s="195">
        <v>15</v>
      </c>
      <c r="E28" s="195"/>
      <c r="F28" s="195"/>
      <c r="G28" s="195"/>
      <c r="H28" s="194" t="s">
        <v>119</v>
      </c>
    </row>
    <row r="29" spans="1:8" ht="23.25" customHeight="1">
      <c r="A29" s="198"/>
      <c r="B29" s="194" t="s">
        <v>120</v>
      </c>
      <c r="C29" s="195">
        <v>150</v>
      </c>
      <c r="D29" s="195">
        <v>150</v>
      </c>
      <c r="E29" s="195"/>
      <c r="F29" s="195"/>
      <c r="G29" s="195"/>
      <c r="H29" s="194" t="s">
        <v>121</v>
      </c>
    </row>
    <row r="30" spans="1:8" ht="23.25" customHeight="1">
      <c r="A30" s="198"/>
      <c r="B30" s="194" t="s">
        <v>122</v>
      </c>
      <c r="C30" s="195">
        <v>25</v>
      </c>
      <c r="D30" s="195">
        <v>25</v>
      </c>
      <c r="E30" s="195"/>
      <c r="F30" s="195"/>
      <c r="G30" s="195"/>
      <c r="H30" s="194" t="s">
        <v>123</v>
      </c>
    </row>
    <row r="31" spans="1:8" ht="23.25" customHeight="1">
      <c r="A31" s="198"/>
      <c r="B31" s="194" t="s">
        <v>124</v>
      </c>
      <c r="C31" s="195">
        <v>16</v>
      </c>
      <c r="D31" s="195">
        <v>16</v>
      </c>
      <c r="E31" s="195"/>
      <c r="F31" s="195"/>
      <c r="G31" s="195"/>
      <c r="H31" s="194" t="s">
        <v>124</v>
      </c>
    </row>
    <row r="32" spans="1:8" ht="23.25" customHeight="1">
      <c r="A32" s="198"/>
      <c r="B32" s="194" t="s">
        <v>125</v>
      </c>
      <c r="C32" s="195">
        <v>15</v>
      </c>
      <c r="D32" s="195">
        <v>15</v>
      </c>
      <c r="E32" s="195"/>
      <c r="F32" s="195"/>
      <c r="G32" s="195"/>
      <c r="H32" s="194" t="s">
        <v>126</v>
      </c>
    </row>
    <row r="33" spans="1:8" ht="23.25" customHeight="1">
      <c r="A33" s="198"/>
      <c r="B33" s="194" t="s">
        <v>127</v>
      </c>
      <c r="C33" s="195">
        <v>100</v>
      </c>
      <c r="D33" s="195">
        <v>100</v>
      </c>
      <c r="E33" s="195"/>
      <c r="F33" s="195"/>
      <c r="G33" s="195"/>
      <c r="H33" s="194" t="s">
        <v>127</v>
      </c>
    </row>
    <row r="34" spans="1:8" ht="23.25" customHeight="1">
      <c r="A34" s="200"/>
      <c r="B34" s="194" t="s">
        <v>128</v>
      </c>
      <c r="C34" s="195">
        <v>78</v>
      </c>
      <c r="D34" s="195">
        <v>78</v>
      </c>
      <c r="E34" s="195"/>
      <c r="F34" s="195"/>
      <c r="G34" s="195"/>
      <c r="H34" s="194" t="s">
        <v>128</v>
      </c>
    </row>
    <row r="35" spans="1:8" ht="23.25" customHeight="1">
      <c r="A35" s="201" t="s">
        <v>129</v>
      </c>
      <c r="B35" s="202"/>
      <c r="C35" s="189">
        <f aca="true" t="shared" si="1" ref="C35:G35">SUM(C36:C110)</f>
        <v>157947.3382</v>
      </c>
      <c r="D35" s="189">
        <f t="shared" si="1"/>
        <v>83521.2039</v>
      </c>
      <c r="E35" s="189">
        <f t="shared" si="1"/>
        <v>54708.4122</v>
      </c>
      <c r="F35" s="189">
        <f t="shared" si="1"/>
        <v>50</v>
      </c>
      <c r="G35" s="189">
        <f t="shared" si="1"/>
        <v>19667.722100000003</v>
      </c>
      <c r="H35" s="190"/>
    </row>
    <row r="36" spans="1:8" ht="23.25" customHeight="1">
      <c r="A36" s="194" t="s">
        <v>130</v>
      </c>
      <c r="B36" s="194" t="s">
        <v>131</v>
      </c>
      <c r="C36" s="195">
        <v>216</v>
      </c>
      <c r="D36" s="195">
        <v>216</v>
      </c>
      <c r="E36" s="195"/>
      <c r="F36" s="195"/>
      <c r="G36" s="195"/>
      <c r="H36" s="194" t="s">
        <v>131</v>
      </c>
    </row>
    <row r="37" spans="1:8" ht="23.25" customHeight="1">
      <c r="A37" s="194" t="s">
        <v>130</v>
      </c>
      <c r="B37" s="194" t="s">
        <v>132</v>
      </c>
      <c r="C37" s="195">
        <v>50</v>
      </c>
      <c r="D37" s="195"/>
      <c r="E37" s="195"/>
      <c r="F37" s="195">
        <v>50</v>
      </c>
      <c r="G37" s="195"/>
      <c r="H37" s="194" t="s">
        <v>132</v>
      </c>
    </row>
    <row r="38" spans="1:8" ht="30" customHeight="1">
      <c r="A38" s="194" t="s">
        <v>130</v>
      </c>
      <c r="B38" s="194" t="s">
        <v>133</v>
      </c>
      <c r="C38" s="195">
        <v>1700</v>
      </c>
      <c r="D38" s="195">
        <v>1700</v>
      </c>
      <c r="E38" s="195"/>
      <c r="F38" s="195"/>
      <c r="G38" s="195"/>
      <c r="H38" s="194" t="s">
        <v>133</v>
      </c>
    </row>
    <row r="39" spans="1:8" ht="23.25" customHeight="1">
      <c r="A39" s="194" t="s">
        <v>130</v>
      </c>
      <c r="B39" s="194" t="s">
        <v>134</v>
      </c>
      <c r="C39" s="195">
        <v>0.33</v>
      </c>
      <c r="D39" s="195">
        <v>0.33</v>
      </c>
      <c r="E39" s="195"/>
      <c r="F39" s="195"/>
      <c r="G39" s="195"/>
      <c r="H39" s="194" t="s">
        <v>134</v>
      </c>
    </row>
    <row r="40" spans="1:8" ht="23.25" customHeight="1">
      <c r="A40" s="194" t="s">
        <v>130</v>
      </c>
      <c r="B40" s="194" t="s">
        <v>135</v>
      </c>
      <c r="C40" s="195">
        <v>10.08</v>
      </c>
      <c r="D40" s="195">
        <v>10.08</v>
      </c>
      <c r="E40" s="195"/>
      <c r="F40" s="195"/>
      <c r="G40" s="195"/>
      <c r="H40" s="194" t="s">
        <v>135</v>
      </c>
    </row>
    <row r="41" spans="1:8" ht="27" customHeight="1">
      <c r="A41" s="194" t="s">
        <v>130</v>
      </c>
      <c r="B41" s="194" t="s">
        <v>136</v>
      </c>
      <c r="C41" s="195">
        <v>150</v>
      </c>
      <c r="D41" s="195"/>
      <c r="E41" s="195"/>
      <c r="F41" s="195"/>
      <c r="G41" s="195">
        <v>150</v>
      </c>
      <c r="H41" s="194" t="s">
        <v>137</v>
      </c>
    </row>
    <row r="42" spans="1:8" ht="30" customHeight="1">
      <c r="A42" s="194" t="s">
        <v>130</v>
      </c>
      <c r="B42" s="194" t="s">
        <v>138</v>
      </c>
      <c r="C42" s="195">
        <v>31.6</v>
      </c>
      <c r="D42" s="195"/>
      <c r="E42" s="195"/>
      <c r="F42" s="195"/>
      <c r="G42" s="195">
        <v>31.6</v>
      </c>
      <c r="H42" s="194" t="s">
        <v>139</v>
      </c>
    </row>
    <row r="43" spans="1:8" ht="28.5" customHeight="1">
      <c r="A43" s="194" t="s">
        <v>130</v>
      </c>
      <c r="B43" s="194" t="s">
        <v>140</v>
      </c>
      <c r="C43" s="195">
        <v>17000</v>
      </c>
      <c r="D43" s="195">
        <v>17000</v>
      </c>
      <c r="E43" s="195"/>
      <c r="F43" s="195"/>
      <c r="G43" s="195"/>
      <c r="H43" s="194" t="s">
        <v>140</v>
      </c>
    </row>
    <row r="44" spans="1:8" ht="30" customHeight="1">
      <c r="A44" s="194" t="s">
        <v>130</v>
      </c>
      <c r="B44" s="194" t="s">
        <v>141</v>
      </c>
      <c r="C44" s="195">
        <v>12000</v>
      </c>
      <c r="D44" s="195">
        <v>12000</v>
      </c>
      <c r="E44" s="195"/>
      <c r="F44" s="195"/>
      <c r="G44" s="195"/>
      <c r="H44" s="194" t="s">
        <v>141</v>
      </c>
    </row>
    <row r="45" spans="1:8" ht="30" customHeight="1">
      <c r="A45" s="194" t="s">
        <v>130</v>
      </c>
      <c r="B45" s="194" t="s">
        <v>142</v>
      </c>
      <c r="C45" s="195">
        <v>120</v>
      </c>
      <c r="D45" s="195"/>
      <c r="E45" s="195"/>
      <c r="F45" s="195"/>
      <c r="G45" s="195">
        <v>120</v>
      </c>
      <c r="H45" s="194" t="s">
        <v>143</v>
      </c>
    </row>
    <row r="46" spans="1:8" ht="30" customHeight="1">
      <c r="A46" s="194" t="s">
        <v>130</v>
      </c>
      <c r="B46" s="194" t="s">
        <v>144</v>
      </c>
      <c r="C46" s="195">
        <v>30</v>
      </c>
      <c r="D46" s="195"/>
      <c r="E46" s="195"/>
      <c r="F46" s="195"/>
      <c r="G46" s="195">
        <v>30</v>
      </c>
      <c r="H46" s="194" t="s">
        <v>145</v>
      </c>
    </row>
    <row r="47" spans="1:8" ht="30" customHeight="1">
      <c r="A47" s="194" t="s">
        <v>130</v>
      </c>
      <c r="B47" s="194" t="s">
        <v>146</v>
      </c>
      <c r="C47" s="195">
        <v>20</v>
      </c>
      <c r="D47" s="195"/>
      <c r="E47" s="195"/>
      <c r="F47" s="195"/>
      <c r="G47" s="195">
        <v>20</v>
      </c>
      <c r="H47" s="194" t="s">
        <v>147</v>
      </c>
    </row>
    <row r="48" spans="1:8" ht="23.25" customHeight="1">
      <c r="A48" s="194" t="s">
        <v>130</v>
      </c>
      <c r="B48" s="194" t="s">
        <v>148</v>
      </c>
      <c r="C48" s="195">
        <v>1000</v>
      </c>
      <c r="D48" s="195">
        <v>1000</v>
      </c>
      <c r="E48" s="195"/>
      <c r="F48" s="195"/>
      <c r="G48" s="195"/>
      <c r="H48" s="194" t="s">
        <v>148</v>
      </c>
    </row>
    <row r="49" spans="1:8" ht="31.5" customHeight="1">
      <c r="A49" s="194" t="s">
        <v>130</v>
      </c>
      <c r="B49" s="194" t="s">
        <v>149</v>
      </c>
      <c r="C49" s="195">
        <v>100</v>
      </c>
      <c r="D49" s="195">
        <v>100</v>
      </c>
      <c r="E49" s="195"/>
      <c r="F49" s="195"/>
      <c r="G49" s="195"/>
      <c r="H49" s="194" t="s">
        <v>150</v>
      </c>
    </row>
    <row r="50" spans="1:8" ht="23.25" customHeight="1">
      <c r="A50" s="194" t="s">
        <v>130</v>
      </c>
      <c r="B50" s="194" t="s">
        <v>151</v>
      </c>
      <c r="C50" s="195">
        <v>650</v>
      </c>
      <c r="D50" s="195">
        <v>650</v>
      </c>
      <c r="E50" s="195"/>
      <c r="F50" s="195"/>
      <c r="G50" s="195"/>
      <c r="H50" s="194" t="s">
        <v>152</v>
      </c>
    </row>
    <row r="51" spans="1:8" ht="23.25" customHeight="1">
      <c r="A51" s="194" t="s">
        <v>130</v>
      </c>
      <c r="B51" s="194" t="s">
        <v>153</v>
      </c>
      <c r="C51" s="195">
        <v>9.3</v>
      </c>
      <c r="D51" s="195">
        <v>9.3</v>
      </c>
      <c r="E51" s="195"/>
      <c r="F51" s="195"/>
      <c r="G51" s="195"/>
      <c r="H51" s="194" t="s">
        <v>153</v>
      </c>
    </row>
    <row r="52" spans="1:8" ht="27.75" customHeight="1">
      <c r="A52" s="194" t="s">
        <v>130</v>
      </c>
      <c r="B52" s="194" t="s">
        <v>154</v>
      </c>
      <c r="C52" s="195">
        <v>385</v>
      </c>
      <c r="D52" s="195"/>
      <c r="E52" s="195"/>
      <c r="F52" s="195"/>
      <c r="G52" s="195">
        <v>385</v>
      </c>
      <c r="H52" s="194" t="s">
        <v>155</v>
      </c>
    </row>
    <row r="53" spans="1:8" ht="30" customHeight="1">
      <c r="A53" s="194" t="s">
        <v>130</v>
      </c>
      <c r="B53" s="199" t="s">
        <v>156</v>
      </c>
      <c r="C53" s="195">
        <v>662.2</v>
      </c>
      <c r="D53" s="195"/>
      <c r="E53" s="195"/>
      <c r="F53" s="195"/>
      <c r="G53" s="195">
        <v>662.2</v>
      </c>
      <c r="H53" s="199" t="s">
        <v>157</v>
      </c>
    </row>
    <row r="54" spans="1:8" ht="42" customHeight="1">
      <c r="A54" s="194" t="s">
        <v>130</v>
      </c>
      <c r="B54" s="199" t="s">
        <v>158</v>
      </c>
      <c r="C54" s="195">
        <v>706</v>
      </c>
      <c r="D54" s="195"/>
      <c r="E54" s="195"/>
      <c r="F54" s="195"/>
      <c r="G54" s="195">
        <v>706</v>
      </c>
      <c r="H54" s="199" t="s">
        <v>159</v>
      </c>
    </row>
    <row r="55" spans="1:8" ht="27.75" customHeight="1">
      <c r="A55" s="194" t="s">
        <v>130</v>
      </c>
      <c r="B55" s="194" t="s">
        <v>160</v>
      </c>
      <c r="C55" s="195">
        <v>10</v>
      </c>
      <c r="D55" s="195"/>
      <c r="E55" s="195"/>
      <c r="F55" s="195"/>
      <c r="G55" s="195">
        <v>10</v>
      </c>
      <c r="H55" s="194" t="s">
        <v>161</v>
      </c>
    </row>
    <row r="56" spans="1:8" ht="30" customHeight="1">
      <c r="A56" s="194" t="s">
        <v>130</v>
      </c>
      <c r="B56" s="194" t="s">
        <v>162</v>
      </c>
      <c r="C56" s="195">
        <v>10</v>
      </c>
      <c r="D56" s="195"/>
      <c r="E56" s="195"/>
      <c r="F56" s="195"/>
      <c r="G56" s="195">
        <v>10</v>
      </c>
      <c r="H56" s="194" t="s">
        <v>162</v>
      </c>
    </row>
    <row r="57" spans="1:8" ht="31.5" customHeight="1">
      <c r="A57" s="194" t="s">
        <v>130</v>
      </c>
      <c r="B57" s="194" t="s">
        <v>163</v>
      </c>
      <c r="C57" s="195">
        <v>79.5</v>
      </c>
      <c r="D57" s="195"/>
      <c r="E57" s="195"/>
      <c r="F57" s="195"/>
      <c r="G57" s="195">
        <v>79.5</v>
      </c>
      <c r="H57" s="194" t="s">
        <v>164</v>
      </c>
    </row>
    <row r="58" spans="1:8" ht="30" customHeight="1">
      <c r="A58" s="194" t="s">
        <v>130</v>
      </c>
      <c r="B58" s="194" t="s">
        <v>165</v>
      </c>
      <c r="C58" s="195">
        <v>1266.4</v>
      </c>
      <c r="D58" s="195"/>
      <c r="E58" s="195"/>
      <c r="F58" s="195"/>
      <c r="G58" s="195">
        <v>1266.4</v>
      </c>
      <c r="H58" s="194" t="s">
        <v>166</v>
      </c>
    </row>
    <row r="59" spans="1:8" ht="27" customHeight="1">
      <c r="A59" s="194" t="s">
        <v>130</v>
      </c>
      <c r="B59" s="194" t="s">
        <v>167</v>
      </c>
      <c r="C59" s="195">
        <v>720.9</v>
      </c>
      <c r="D59" s="195"/>
      <c r="E59" s="195"/>
      <c r="F59" s="195"/>
      <c r="G59" s="195">
        <v>720.9</v>
      </c>
      <c r="H59" s="194" t="s">
        <v>168</v>
      </c>
    </row>
    <row r="60" spans="1:8" ht="23.25" customHeight="1">
      <c r="A60" s="194" t="s">
        <v>130</v>
      </c>
      <c r="B60" s="194" t="s">
        <v>169</v>
      </c>
      <c r="C60" s="195">
        <v>1.4339</v>
      </c>
      <c r="D60" s="195">
        <v>1.4339</v>
      </c>
      <c r="E60" s="195"/>
      <c r="F60" s="195"/>
      <c r="G60" s="195"/>
      <c r="H60" s="194" t="s">
        <v>169</v>
      </c>
    </row>
    <row r="61" spans="1:8" ht="23.25" customHeight="1">
      <c r="A61" s="194" t="s">
        <v>130</v>
      </c>
      <c r="B61" s="199" t="s">
        <v>170</v>
      </c>
      <c r="C61" s="195">
        <v>4000</v>
      </c>
      <c r="D61" s="195">
        <v>4000</v>
      </c>
      <c r="E61" s="195"/>
      <c r="F61" s="195"/>
      <c r="G61" s="195"/>
      <c r="H61" s="199" t="s">
        <v>170</v>
      </c>
    </row>
    <row r="62" spans="1:8" ht="23.25" customHeight="1">
      <c r="A62" s="194" t="s">
        <v>130</v>
      </c>
      <c r="B62" s="199" t="s">
        <v>171</v>
      </c>
      <c r="C62" s="195">
        <v>100</v>
      </c>
      <c r="D62" s="195">
        <v>100</v>
      </c>
      <c r="E62" s="195"/>
      <c r="F62" s="195"/>
      <c r="G62" s="195"/>
      <c r="H62" s="199" t="s">
        <v>171</v>
      </c>
    </row>
    <row r="63" spans="1:8" ht="23.25" customHeight="1">
      <c r="A63" s="194" t="s">
        <v>130</v>
      </c>
      <c r="B63" s="194" t="s">
        <v>172</v>
      </c>
      <c r="C63" s="195">
        <v>1000</v>
      </c>
      <c r="D63" s="195">
        <v>1000</v>
      </c>
      <c r="E63" s="195"/>
      <c r="F63" s="195"/>
      <c r="G63" s="195"/>
      <c r="H63" s="194" t="s">
        <v>172</v>
      </c>
    </row>
    <row r="64" spans="1:8" ht="23.25" customHeight="1">
      <c r="A64" s="194" t="s">
        <v>130</v>
      </c>
      <c r="B64" s="199" t="s">
        <v>173</v>
      </c>
      <c r="C64" s="195">
        <v>76.872</v>
      </c>
      <c r="D64" s="195"/>
      <c r="E64" s="195"/>
      <c r="F64" s="195"/>
      <c r="G64" s="195">
        <v>76.872</v>
      </c>
      <c r="H64" s="199" t="s">
        <v>173</v>
      </c>
    </row>
    <row r="65" spans="1:8" ht="23.25" customHeight="1">
      <c r="A65" s="194" t="s">
        <v>130</v>
      </c>
      <c r="B65" s="199" t="s">
        <v>174</v>
      </c>
      <c r="C65" s="195">
        <v>20</v>
      </c>
      <c r="D65" s="195">
        <v>20</v>
      </c>
      <c r="E65" s="195"/>
      <c r="F65" s="195"/>
      <c r="G65" s="195"/>
      <c r="H65" s="199" t="s">
        <v>174</v>
      </c>
    </row>
    <row r="66" spans="1:8" ht="33.75" customHeight="1">
      <c r="A66" s="194" t="s">
        <v>130</v>
      </c>
      <c r="B66" s="194" t="s">
        <v>175</v>
      </c>
      <c r="C66" s="195">
        <v>387</v>
      </c>
      <c r="D66" s="195">
        <v>387</v>
      </c>
      <c r="E66" s="195"/>
      <c r="F66" s="195"/>
      <c r="G66" s="195"/>
      <c r="H66" s="194" t="s">
        <v>176</v>
      </c>
    </row>
    <row r="67" spans="1:8" ht="33" customHeight="1">
      <c r="A67" s="194" t="s">
        <v>130</v>
      </c>
      <c r="B67" s="194" t="s">
        <v>177</v>
      </c>
      <c r="C67" s="195">
        <v>88</v>
      </c>
      <c r="D67" s="195">
        <v>88</v>
      </c>
      <c r="E67" s="195"/>
      <c r="F67" s="195"/>
      <c r="G67" s="195"/>
      <c r="H67" s="194" t="s">
        <v>178</v>
      </c>
    </row>
    <row r="68" spans="1:8" ht="30.75" customHeight="1">
      <c r="A68" s="194" t="s">
        <v>130</v>
      </c>
      <c r="B68" s="194" t="s">
        <v>179</v>
      </c>
      <c r="C68" s="195">
        <v>70</v>
      </c>
      <c r="D68" s="195">
        <v>70</v>
      </c>
      <c r="E68" s="195"/>
      <c r="F68" s="195"/>
      <c r="G68" s="195"/>
      <c r="H68" s="194" t="s">
        <v>180</v>
      </c>
    </row>
    <row r="69" spans="1:8" ht="30" customHeight="1">
      <c r="A69" s="194" t="s">
        <v>130</v>
      </c>
      <c r="B69" s="199" t="s">
        <v>181</v>
      </c>
      <c r="C69" s="195">
        <v>200</v>
      </c>
      <c r="D69" s="195">
        <v>200</v>
      </c>
      <c r="E69" s="195"/>
      <c r="F69" s="195"/>
      <c r="G69" s="195"/>
      <c r="H69" s="199" t="s">
        <v>182</v>
      </c>
    </row>
    <row r="70" spans="1:8" ht="30.75" customHeight="1">
      <c r="A70" s="194" t="s">
        <v>130</v>
      </c>
      <c r="B70" s="199" t="s">
        <v>183</v>
      </c>
      <c r="C70" s="195">
        <v>4165.73</v>
      </c>
      <c r="D70" s="195"/>
      <c r="E70" s="195"/>
      <c r="F70" s="195"/>
      <c r="G70" s="195">
        <v>4165.73</v>
      </c>
      <c r="H70" s="199" t="s">
        <v>183</v>
      </c>
    </row>
    <row r="71" spans="1:8" ht="23.25" customHeight="1">
      <c r="A71" s="194" t="s">
        <v>130</v>
      </c>
      <c r="B71" s="199" t="s">
        <v>184</v>
      </c>
      <c r="C71" s="195">
        <v>392.3</v>
      </c>
      <c r="D71" s="195"/>
      <c r="E71" s="195"/>
      <c r="F71" s="195"/>
      <c r="G71" s="195">
        <v>392.3</v>
      </c>
      <c r="H71" s="199" t="s">
        <v>184</v>
      </c>
    </row>
    <row r="72" spans="1:8" ht="30" customHeight="1">
      <c r="A72" s="194" t="s">
        <v>130</v>
      </c>
      <c r="B72" s="199" t="s">
        <v>185</v>
      </c>
      <c r="C72" s="195">
        <v>509.8601</v>
      </c>
      <c r="D72" s="195"/>
      <c r="E72" s="195"/>
      <c r="F72" s="195"/>
      <c r="G72" s="195">
        <v>509.8601</v>
      </c>
      <c r="H72" s="199" t="s">
        <v>185</v>
      </c>
    </row>
    <row r="73" spans="1:8" ht="27.75" customHeight="1">
      <c r="A73" s="194" t="s">
        <v>130</v>
      </c>
      <c r="B73" s="199" t="s">
        <v>186</v>
      </c>
      <c r="C73" s="195">
        <v>438.53</v>
      </c>
      <c r="D73" s="195"/>
      <c r="E73" s="195"/>
      <c r="F73" s="195"/>
      <c r="G73" s="195">
        <v>438.53</v>
      </c>
      <c r="H73" s="199" t="s">
        <v>186</v>
      </c>
    </row>
    <row r="74" spans="1:8" ht="30" customHeight="1">
      <c r="A74" s="194" t="s">
        <v>130</v>
      </c>
      <c r="B74" s="199" t="s">
        <v>187</v>
      </c>
      <c r="C74" s="195">
        <v>1973.7</v>
      </c>
      <c r="D74" s="195"/>
      <c r="E74" s="195"/>
      <c r="F74" s="195"/>
      <c r="G74" s="195">
        <v>1973.7</v>
      </c>
      <c r="H74" s="199" t="s">
        <v>187</v>
      </c>
    </row>
    <row r="75" spans="1:8" ht="27.75" customHeight="1">
      <c r="A75" s="194" t="s">
        <v>130</v>
      </c>
      <c r="B75" s="194" t="s">
        <v>188</v>
      </c>
      <c r="C75" s="195">
        <v>7838.86</v>
      </c>
      <c r="D75" s="195"/>
      <c r="E75" s="195"/>
      <c r="F75" s="195"/>
      <c r="G75" s="195">
        <v>7838.86</v>
      </c>
      <c r="H75" s="194" t="s">
        <v>189</v>
      </c>
    </row>
    <row r="76" spans="1:8" ht="23.25" customHeight="1">
      <c r="A76" s="194" t="s">
        <v>130</v>
      </c>
      <c r="B76" s="194" t="s">
        <v>190</v>
      </c>
      <c r="C76" s="195">
        <v>3.01</v>
      </c>
      <c r="D76" s="195">
        <v>3.01</v>
      </c>
      <c r="E76" s="195"/>
      <c r="F76" s="195"/>
      <c r="G76" s="195"/>
      <c r="H76" s="194" t="s">
        <v>190</v>
      </c>
    </row>
    <row r="77" spans="1:8" ht="23.25" customHeight="1">
      <c r="A77" s="194" t="s">
        <v>130</v>
      </c>
      <c r="B77" s="194" t="s">
        <v>191</v>
      </c>
      <c r="C77" s="195">
        <v>31.07</v>
      </c>
      <c r="D77" s="195">
        <v>31.07</v>
      </c>
      <c r="E77" s="195"/>
      <c r="F77" s="195"/>
      <c r="G77" s="195"/>
      <c r="H77" s="194" t="s">
        <v>191</v>
      </c>
    </row>
    <row r="78" spans="1:8" ht="23.25" customHeight="1">
      <c r="A78" s="194" t="s">
        <v>130</v>
      </c>
      <c r="B78" s="194" t="s">
        <v>192</v>
      </c>
      <c r="C78" s="195">
        <v>15.98</v>
      </c>
      <c r="D78" s="195">
        <v>15.98</v>
      </c>
      <c r="E78" s="195"/>
      <c r="F78" s="195"/>
      <c r="G78" s="195"/>
      <c r="H78" s="194" t="s">
        <v>192</v>
      </c>
    </row>
    <row r="79" spans="1:8" ht="23.25" customHeight="1">
      <c r="A79" s="194" t="s">
        <v>130</v>
      </c>
      <c r="B79" s="194" t="s">
        <v>193</v>
      </c>
      <c r="C79" s="195">
        <v>16264.2</v>
      </c>
      <c r="D79" s="195"/>
      <c r="E79" s="195">
        <v>16264.2</v>
      </c>
      <c r="F79" s="195"/>
      <c r="G79" s="195"/>
      <c r="H79" s="194" t="s">
        <v>193</v>
      </c>
    </row>
    <row r="80" spans="1:8" ht="33" customHeight="1">
      <c r="A80" s="194" t="s">
        <v>130</v>
      </c>
      <c r="B80" s="194" t="s">
        <v>194</v>
      </c>
      <c r="C80" s="195">
        <v>60</v>
      </c>
      <c r="D80" s="195">
        <v>60</v>
      </c>
      <c r="E80" s="195"/>
      <c r="F80" s="195"/>
      <c r="G80" s="195"/>
      <c r="H80" s="194" t="s">
        <v>194</v>
      </c>
    </row>
    <row r="81" spans="1:8" ht="23.25" customHeight="1">
      <c r="A81" s="194" t="s">
        <v>130</v>
      </c>
      <c r="B81" s="199" t="s">
        <v>195</v>
      </c>
      <c r="C81" s="195">
        <v>6028</v>
      </c>
      <c r="D81" s="195">
        <v>6028</v>
      </c>
      <c r="E81" s="195"/>
      <c r="F81" s="195"/>
      <c r="G81" s="195"/>
      <c r="H81" s="199" t="s">
        <v>195</v>
      </c>
    </row>
    <row r="82" spans="1:8" ht="23.25" customHeight="1">
      <c r="A82" s="194" t="s">
        <v>130</v>
      </c>
      <c r="B82" s="199" t="s">
        <v>196</v>
      </c>
      <c r="C82" s="195">
        <v>3030</v>
      </c>
      <c r="D82" s="195"/>
      <c r="E82" s="195">
        <v>3030</v>
      </c>
      <c r="F82" s="195"/>
      <c r="G82" s="195"/>
      <c r="H82" s="199" t="s">
        <v>196</v>
      </c>
    </row>
    <row r="83" spans="1:8" ht="23.25" customHeight="1">
      <c r="A83" s="194" t="s">
        <v>130</v>
      </c>
      <c r="B83" s="194" t="s">
        <v>197</v>
      </c>
      <c r="C83" s="195">
        <v>1740</v>
      </c>
      <c r="D83" s="195"/>
      <c r="E83" s="195">
        <v>1740</v>
      </c>
      <c r="F83" s="195"/>
      <c r="G83" s="195"/>
      <c r="H83" s="194" t="s">
        <v>197</v>
      </c>
    </row>
    <row r="84" spans="1:8" ht="23.25" customHeight="1">
      <c r="A84" s="194" t="s">
        <v>130</v>
      </c>
      <c r="B84" s="199" t="s">
        <v>198</v>
      </c>
      <c r="C84" s="195">
        <v>3826</v>
      </c>
      <c r="D84" s="195"/>
      <c r="E84" s="195">
        <v>3826</v>
      </c>
      <c r="F84" s="195"/>
      <c r="G84" s="195"/>
      <c r="H84" s="199" t="s">
        <v>198</v>
      </c>
    </row>
    <row r="85" spans="1:8" ht="23.25" customHeight="1">
      <c r="A85" s="194" t="s">
        <v>130</v>
      </c>
      <c r="B85" s="199" t="s">
        <v>199</v>
      </c>
      <c r="C85" s="195">
        <v>20</v>
      </c>
      <c r="D85" s="195">
        <v>20</v>
      </c>
      <c r="E85" s="195"/>
      <c r="F85" s="195"/>
      <c r="G85" s="195"/>
      <c r="H85" s="199" t="s">
        <v>199</v>
      </c>
    </row>
    <row r="86" spans="1:8" ht="23.25" customHeight="1">
      <c r="A86" s="194" t="s">
        <v>130</v>
      </c>
      <c r="B86" s="194" t="s">
        <v>200</v>
      </c>
      <c r="C86" s="195">
        <v>15</v>
      </c>
      <c r="D86" s="195"/>
      <c r="E86" s="195">
        <v>15</v>
      </c>
      <c r="F86" s="195"/>
      <c r="G86" s="195"/>
      <c r="H86" s="194" t="s">
        <v>200</v>
      </c>
    </row>
    <row r="87" spans="1:8" ht="33.75" customHeight="1">
      <c r="A87" s="194" t="s">
        <v>130</v>
      </c>
      <c r="B87" s="199" t="s">
        <v>201</v>
      </c>
      <c r="C87" s="195">
        <v>30</v>
      </c>
      <c r="D87" s="195"/>
      <c r="E87" s="195">
        <v>30</v>
      </c>
      <c r="F87" s="195"/>
      <c r="G87" s="195"/>
      <c r="H87" s="199" t="s">
        <v>201</v>
      </c>
    </row>
    <row r="88" spans="1:8" ht="28.5" customHeight="1">
      <c r="A88" s="194" t="s">
        <v>130</v>
      </c>
      <c r="B88" s="199" t="s">
        <v>202</v>
      </c>
      <c r="C88" s="195">
        <v>30</v>
      </c>
      <c r="D88" s="195"/>
      <c r="E88" s="195">
        <v>30</v>
      </c>
      <c r="F88" s="195"/>
      <c r="G88" s="195"/>
      <c r="H88" s="199" t="s">
        <v>202</v>
      </c>
    </row>
    <row r="89" spans="1:8" ht="23.25" customHeight="1">
      <c r="A89" s="194" t="s">
        <v>130</v>
      </c>
      <c r="B89" s="199" t="s">
        <v>203</v>
      </c>
      <c r="C89" s="195">
        <v>11386</v>
      </c>
      <c r="D89" s="195">
        <v>11386</v>
      </c>
      <c r="E89" s="195"/>
      <c r="F89" s="195"/>
      <c r="G89" s="195"/>
      <c r="H89" s="199" t="s">
        <v>203</v>
      </c>
    </row>
    <row r="90" spans="1:8" ht="23.25" customHeight="1">
      <c r="A90" s="194" t="s">
        <v>130</v>
      </c>
      <c r="B90" s="199" t="s">
        <v>204</v>
      </c>
      <c r="C90" s="195">
        <v>24200</v>
      </c>
      <c r="D90" s="195"/>
      <c r="E90" s="195">
        <v>24200</v>
      </c>
      <c r="F90" s="195"/>
      <c r="G90" s="195"/>
      <c r="H90" s="199" t="s">
        <v>204</v>
      </c>
    </row>
    <row r="91" spans="1:8" ht="23.25" customHeight="1">
      <c r="A91" s="194" t="s">
        <v>130</v>
      </c>
      <c r="B91" s="194" t="s">
        <v>205</v>
      </c>
      <c r="C91" s="195">
        <v>54</v>
      </c>
      <c r="D91" s="195">
        <v>54</v>
      </c>
      <c r="E91" s="195"/>
      <c r="F91" s="195"/>
      <c r="G91" s="195"/>
      <c r="H91" s="194" t="s">
        <v>205</v>
      </c>
    </row>
    <row r="92" spans="1:8" ht="23.25" customHeight="1">
      <c r="A92" s="194" t="s">
        <v>130</v>
      </c>
      <c r="B92" s="194" t="s">
        <v>206</v>
      </c>
      <c r="C92" s="195">
        <v>150</v>
      </c>
      <c r="D92" s="195">
        <v>150</v>
      </c>
      <c r="E92" s="195"/>
      <c r="F92" s="195"/>
      <c r="G92" s="195"/>
      <c r="H92" s="194" t="s">
        <v>206</v>
      </c>
    </row>
    <row r="93" spans="1:8" ht="23.25" customHeight="1">
      <c r="A93" s="194" t="s">
        <v>130</v>
      </c>
      <c r="B93" s="194" t="s">
        <v>207</v>
      </c>
      <c r="C93" s="195">
        <v>2400</v>
      </c>
      <c r="D93" s="195">
        <v>2400</v>
      </c>
      <c r="E93" s="195"/>
      <c r="F93" s="195"/>
      <c r="G93" s="195"/>
      <c r="H93" s="194" t="s">
        <v>207</v>
      </c>
    </row>
    <row r="94" spans="1:8" ht="23.25" customHeight="1">
      <c r="A94" s="194" t="s">
        <v>130</v>
      </c>
      <c r="B94" s="194" t="s">
        <v>208</v>
      </c>
      <c r="C94" s="195">
        <v>5000</v>
      </c>
      <c r="D94" s="195">
        <v>5000</v>
      </c>
      <c r="E94" s="195"/>
      <c r="F94" s="195"/>
      <c r="G94" s="195"/>
      <c r="H94" s="194" t="s">
        <v>208</v>
      </c>
    </row>
    <row r="95" spans="1:8" ht="23.25" customHeight="1">
      <c r="A95" s="194" t="s">
        <v>130</v>
      </c>
      <c r="B95" s="194" t="s">
        <v>209</v>
      </c>
      <c r="C95" s="195">
        <v>48</v>
      </c>
      <c r="D95" s="195">
        <v>48</v>
      </c>
      <c r="E95" s="195"/>
      <c r="F95" s="195"/>
      <c r="G95" s="195"/>
      <c r="H95" s="194" t="s">
        <v>209</v>
      </c>
    </row>
    <row r="96" spans="1:8" ht="23.25" customHeight="1">
      <c r="A96" s="194" t="s">
        <v>130</v>
      </c>
      <c r="B96" s="194" t="s">
        <v>210</v>
      </c>
      <c r="C96" s="195">
        <v>12</v>
      </c>
      <c r="D96" s="195">
        <v>12</v>
      </c>
      <c r="E96" s="195"/>
      <c r="F96" s="195"/>
      <c r="G96" s="195"/>
      <c r="H96" s="194" t="s">
        <v>210</v>
      </c>
    </row>
    <row r="97" spans="1:8" ht="23.25" customHeight="1">
      <c r="A97" s="194" t="s">
        <v>130</v>
      </c>
      <c r="B97" s="194" t="s">
        <v>211</v>
      </c>
      <c r="C97" s="195">
        <v>5000</v>
      </c>
      <c r="D97" s="195">
        <v>5000</v>
      </c>
      <c r="E97" s="195"/>
      <c r="F97" s="195"/>
      <c r="G97" s="195"/>
      <c r="H97" s="194" t="s">
        <v>211</v>
      </c>
    </row>
    <row r="98" spans="1:8" ht="23.25" customHeight="1">
      <c r="A98" s="194" t="s">
        <v>130</v>
      </c>
      <c r="B98" s="194" t="s">
        <v>212</v>
      </c>
      <c r="C98" s="195">
        <v>528</v>
      </c>
      <c r="D98" s="195"/>
      <c r="E98" s="195">
        <v>528</v>
      </c>
      <c r="F98" s="195"/>
      <c r="G98" s="195"/>
      <c r="H98" s="194" t="s">
        <v>212</v>
      </c>
    </row>
    <row r="99" spans="1:8" ht="23.25" customHeight="1">
      <c r="A99" s="194" t="s">
        <v>130</v>
      </c>
      <c r="B99" s="194" t="s">
        <v>213</v>
      </c>
      <c r="C99" s="195">
        <v>1000</v>
      </c>
      <c r="D99" s="195">
        <v>1000</v>
      </c>
      <c r="E99" s="195"/>
      <c r="F99" s="195"/>
      <c r="G99" s="195"/>
      <c r="H99" s="194" t="s">
        <v>213</v>
      </c>
    </row>
    <row r="100" spans="1:8" ht="30.75" customHeight="1">
      <c r="A100" s="194" t="s">
        <v>130</v>
      </c>
      <c r="B100" s="194" t="s">
        <v>214</v>
      </c>
      <c r="C100" s="195">
        <v>100</v>
      </c>
      <c r="D100" s="195">
        <v>100</v>
      </c>
      <c r="E100" s="195"/>
      <c r="F100" s="195"/>
      <c r="G100" s="195"/>
      <c r="H100" s="194" t="s">
        <v>214</v>
      </c>
    </row>
    <row r="101" spans="1:8" ht="30" customHeight="1">
      <c r="A101" s="194" t="s">
        <v>130</v>
      </c>
      <c r="B101" s="194" t="s">
        <v>215</v>
      </c>
      <c r="C101" s="195">
        <v>69</v>
      </c>
      <c r="D101" s="195">
        <v>69</v>
      </c>
      <c r="E101" s="195"/>
      <c r="F101" s="195"/>
      <c r="G101" s="195"/>
      <c r="H101" s="194" t="s">
        <v>215</v>
      </c>
    </row>
    <row r="102" spans="1:8" ht="36" customHeight="1">
      <c r="A102" s="194" t="s">
        <v>130</v>
      </c>
      <c r="B102" s="194" t="s">
        <v>216</v>
      </c>
      <c r="C102" s="195">
        <v>80.27</v>
      </c>
      <c r="D102" s="195"/>
      <c r="E102" s="195"/>
      <c r="F102" s="195"/>
      <c r="G102" s="195">
        <v>80.27</v>
      </c>
      <c r="H102" s="194" t="s">
        <v>216</v>
      </c>
    </row>
    <row r="103" spans="1:8" ht="23.25" customHeight="1">
      <c r="A103" s="194" t="s">
        <v>130</v>
      </c>
      <c r="B103" s="194" t="s">
        <v>217</v>
      </c>
      <c r="C103" s="195">
        <v>5904</v>
      </c>
      <c r="D103" s="195">
        <v>5904</v>
      </c>
      <c r="E103" s="195"/>
      <c r="F103" s="195"/>
      <c r="G103" s="195"/>
      <c r="H103" s="194" t="s">
        <v>217</v>
      </c>
    </row>
    <row r="104" spans="1:8" ht="23.25" customHeight="1">
      <c r="A104" s="194" t="s">
        <v>130</v>
      </c>
      <c r="B104" s="194" t="s">
        <v>218</v>
      </c>
      <c r="C104" s="195">
        <v>2500</v>
      </c>
      <c r="D104" s="195"/>
      <c r="E104" s="195">
        <v>2500</v>
      </c>
      <c r="F104" s="195"/>
      <c r="G104" s="195"/>
      <c r="H104" s="194" t="s">
        <v>218</v>
      </c>
    </row>
    <row r="105" spans="1:8" ht="23.25" customHeight="1">
      <c r="A105" s="194" t="s">
        <v>130</v>
      </c>
      <c r="B105" s="194" t="s">
        <v>219</v>
      </c>
      <c r="C105" s="195">
        <v>1768</v>
      </c>
      <c r="D105" s="195">
        <v>1768</v>
      </c>
      <c r="E105" s="195"/>
      <c r="F105" s="195"/>
      <c r="G105" s="195"/>
      <c r="H105" s="194" t="s">
        <v>219</v>
      </c>
    </row>
    <row r="106" spans="1:8" ht="30" customHeight="1">
      <c r="A106" s="194" t="s">
        <v>130</v>
      </c>
      <c r="B106" s="194" t="s">
        <v>220</v>
      </c>
      <c r="C106" s="195">
        <v>898</v>
      </c>
      <c r="D106" s="195"/>
      <c r="E106" s="195">
        <v>898</v>
      </c>
      <c r="F106" s="195"/>
      <c r="G106" s="195"/>
      <c r="H106" s="194" t="s">
        <v>220</v>
      </c>
    </row>
    <row r="107" spans="1:8" ht="23.25" customHeight="1">
      <c r="A107" s="194" t="s">
        <v>130</v>
      </c>
      <c r="B107" s="194" t="s">
        <v>221</v>
      </c>
      <c r="C107" s="195">
        <v>1427</v>
      </c>
      <c r="D107" s="195"/>
      <c r="E107" s="195">
        <v>1427</v>
      </c>
      <c r="F107" s="195"/>
      <c r="G107" s="195"/>
      <c r="H107" s="194" t="s">
        <v>221</v>
      </c>
    </row>
    <row r="108" spans="1:8" ht="23.25" customHeight="1">
      <c r="A108" s="194" t="s">
        <v>130</v>
      </c>
      <c r="B108" s="194" t="s">
        <v>222</v>
      </c>
      <c r="C108" s="195">
        <v>5920</v>
      </c>
      <c r="D108" s="195">
        <v>5920</v>
      </c>
      <c r="E108" s="195"/>
      <c r="F108" s="195"/>
      <c r="G108" s="195"/>
      <c r="H108" s="194" t="s">
        <v>222</v>
      </c>
    </row>
    <row r="109" spans="1:8" ht="30.75" customHeight="1">
      <c r="A109" s="194" t="s">
        <v>130</v>
      </c>
      <c r="B109" s="194" t="s">
        <v>223</v>
      </c>
      <c r="C109" s="195">
        <v>160.2122</v>
      </c>
      <c r="D109" s="195"/>
      <c r="E109" s="195">
        <v>160.2122</v>
      </c>
      <c r="F109" s="195"/>
      <c r="G109" s="195"/>
      <c r="H109" s="194" t="s">
        <v>223</v>
      </c>
    </row>
    <row r="110" spans="1:8" ht="33.75" customHeight="1">
      <c r="A110" s="194" t="s">
        <v>130</v>
      </c>
      <c r="B110" s="194" t="s">
        <v>224</v>
      </c>
      <c r="C110" s="195">
        <v>60</v>
      </c>
      <c r="D110" s="195"/>
      <c r="E110" s="195">
        <v>60</v>
      </c>
      <c r="F110" s="195"/>
      <c r="G110" s="195"/>
      <c r="H110" s="194" t="s">
        <v>224</v>
      </c>
    </row>
  </sheetData>
  <sheetProtection/>
  <mergeCells count="17">
    <mergeCell ref="C1:G1"/>
    <mergeCell ref="A2:H2"/>
    <mergeCell ref="D4:G4"/>
    <mergeCell ref="A7:B7"/>
    <mergeCell ref="A8:B8"/>
    <mergeCell ref="A35:B35"/>
    <mergeCell ref="A4:A6"/>
    <mergeCell ref="A11:A16"/>
    <mergeCell ref="A17:A19"/>
    <mergeCell ref="A20:A34"/>
    <mergeCell ref="B4:B6"/>
    <mergeCell ref="C4:C6"/>
    <mergeCell ref="D5:D6"/>
    <mergeCell ref="E5:E6"/>
    <mergeCell ref="F5:F6"/>
    <mergeCell ref="G5:G6"/>
    <mergeCell ref="H4:H6"/>
  </mergeCells>
  <printOptions horizontalCentered="1"/>
  <pageMargins left="0.39" right="0.39" top="0.79" bottom="0.59" header="0.5" footer="0.5"/>
  <pageSetup firstPageNumber="67" useFirstPageNumber="1" fitToHeight="0" fitToWidth="1" horizontalDpi="300" verticalDpi="300" orientation="portrait" paperSize="9" scale="70"/>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sheetPr>
    <tabColor theme="4" tint="0.6000000238418579"/>
  </sheetPr>
  <dimension ref="D1:F39"/>
  <sheetViews>
    <sheetView view="pageBreakPreview" zoomScaleSheetLayoutView="100" workbookViewId="0" topLeftCell="D34">
      <selection activeCell="F39" sqref="F39"/>
    </sheetView>
  </sheetViews>
  <sheetFormatPr defaultColWidth="11.421875" defaultRowHeight="13.5" customHeight="1"/>
  <cols>
    <col min="1" max="2" width="11.421875" style="143" hidden="1" customWidth="1"/>
    <col min="3" max="3" width="10.28125" style="143" hidden="1" customWidth="1"/>
    <col min="4" max="4" width="22.8515625" style="146" customWidth="1"/>
    <col min="5" max="5" width="50.421875" style="143" customWidth="1"/>
    <col min="6" max="6" width="19.421875" style="143" customWidth="1"/>
    <col min="7" max="16384" width="11.421875" style="143" customWidth="1"/>
  </cols>
  <sheetData>
    <row r="1" s="143" customFormat="1" ht="21" customHeight="1">
      <c r="D1" s="146" t="s">
        <v>225</v>
      </c>
    </row>
    <row r="2" spans="4:6" s="143" customFormat="1" ht="12" customHeight="1">
      <c r="D2" s="147" t="s">
        <v>226</v>
      </c>
      <c r="E2" s="147"/>
      <c r="F2" s="147"/>
    </row>
    <row r="3" spans="4:6" s="143" customFormat="1" ht="25.5" customHeight="1">
      <c r="D3" s="147"/>
      <c r="E3" s="147"/>
      <c r="F3" s="147"/>
    </row>
    <row r="4" spans="4:6" s="143" customFormat="1" ht="18" customHeight="1">
      <c r="D4" s="148"/>
      <c r="E4" s="148"/>
      <c r="F4" s="148"/>
    </row>
    <row r="5" spans="4:6" s="143" customFormat="1" ht="21" customHeight="1">
      <c r="D5" s="148" t="s">
        <v>227</v>
      </c>
      <c r="E5" s="148"/>
      <c r="F5" s="149" t="s">
        <v>3</v>
      </c>
    </row>
    <row r="6" spans="4:6" s="143" customFormat="1" ht="39" customHeight="1">
      <c r="D6" s="150" t="s">
        <v>228</v>
      </c>
      <c r="E6" s="150" t="s">
        <v>67</v>
      </c>
      <c r="F6" s="150" t="s">
        <v>229</v>
      </c>
    </row>
    <row r="7" spans="4:6" s="143" customFormat="1" ht="36.75" customHeight="1">
      <c r="D7" s="151" t="s">
        <v>230</v>
      </c>
      <c r="E7" s="152" t="s">
        <v>231</v>
      </c>
      <c r="F7" s="153">
        <v>4165.73</v>
      </c>
    </row>
    <row r="8" spans="4:6" s="143" customFormat="1" ht="36.75" customHeight="1">
      <c r="D8" s="151" t="s">
        <v>230</v>
      </c>
      <c r="E8" s="154" t="s">
        <v>232</v>
      </c>
      <c r="F8" s="155">
        <v>392.3</v>
      </c>
    </row>
    <row r="9" spans="4:6" s="143" customFormat="1" ht="36.75" customHeight="1">
      <c r="D9" s="151" t="s">
        <v>233</v>
      </c>
      <c r="E9" s="156" t="s">
        <v>234</v>
      </c>
      <c r="F9" s="157">
        <v>509.860134</v>
      </c>
    </row>
    <row r="10" spans="4:6" s="143" customFormat="1" ht="36.75" customHeight="1">
      <c r="D10" s="151" t="s">
        <v>230</v>
      </c>
      <c r="E10" s="154" t="s">
        <v>235</v>
      </c>
      <c r="F10" s="155">
        <v>438.53</v>
      </c>
    </row>
    <row r="11" spans="4:6" s="143" customFormat="1" ht="36.75" customHeight="1">
      <c r="D11" s="151" t="s">
        <v>230</v>
      </c>
      <c r="E11" s="154" t="s">
        <v>236</v>
      </c>
      <c r="F11" s="155">
        <v>1973.7</v>
      </c>
    </row>
    <row r="12" spans="4:6" s="143" customFormat="1" ht="36.75" customHeight="1">
      <c r="D12" s="151" t="s">
        <v>230</v>
      </c>
      <c r="E12" s="154" t="s">
        <v>237</v>
      </c>
      <c r="F12" s="155">
        <v>7838.86</v>
      </c>
    </row>
    <row r="13" spans="4:6" s="143" customFormat="1" ht="36.75" customHeight="1">
      <c r="D13" s="158" t="s">
        <v>238</v>
      </c>
      <c r="E13" s="159" t="s">
        <v>239</v>
      </c>
      <c r="F13" s="160">
        <v>76.872</v>
      </c>
    </row>
    <row r="14" spans="4:6" s="143" customFormat="1" ht="36.75" customHeight="1">
      <c r="D14" s="151" t="s">
        <v>240</v>
      </c>
      <c r="E14" s="152" t="s">
        <v>138</v>
      </c>
      <c r="F14" s="153">
        <v>31.6021</v>
      </c>
    </row>
    <row r="15" spans="4:6" s="143" customFormat="1" ht="36.75" customHeight="1">
      <c r="D15" s="161" t="s">
        <v>241</v>
      </c>
      <c r="E15" s="156" t="s">
        <v>162</v>
      </c>
      <c r="F15" s="157">
        <v>10</v>
      </c>
    </row>
    <row r="16" spans="4:6" s="143" customFormat="1" ht="36.75" customHeight="1">
      <c r="D16" s="151" t="s">
        <v>241</v>
      </c>
      <c r="E16" s="154" t="s">
        <v>154</v>
      </c>
      <c r="F16" s="155">
        <v>385</v>
      </c>
    </row>
    <row r="17" spans="4:6" s="143" customFormat="1" ht="36.75" customHeight="1">
      <c r="D17" s="151" t="s">
        <v>241</v>
      </c>
      <c r="E17" s="154" t="s">
        <v>242</v>
      </c>
      <c r="F17" s="155">
        <v>662.2</v>
      </c>
    </row>
    <row r="18" spans="4:6" s="143" customFormat="1" ht="36.75" customHeight="1">
      <c r="D18" s="151" t="s">
        <v>241</v>
      </c>
      <c r="E18" s="154" t="s">
        <v>243</v>
      </c>
      <c r="F18" s="157">
        <v>706</v>
      </c>
    </row>
    <row r="19" spans="4:6" s="143" customFormat="1" ht="36.75" customHeight="1">
      <c r="D19" s="158" t="s">
        <v>240</v>
      </c>
      <c r="E19" s="159" t="s">
        <v>136</v>
      </c>
      <c r="F19" s="160">
        <v>150</v>
      </c>
    </row>
    <row r="20" spans="4:6" s="143" customFormat="1" ht="36.75" customHeight="1">
      <c r="D20" s="158" t="s">
        <v>244</v>
      </c>
      <c r="E20" s="159" t="s">
        <v>245</v>
      </c>
      <c r="F20" s="160">
        <v>120</v>
      </c>
    </row>
    <row r="21" spans="4:6" s="143" customFormat="1" ht="36.75" customHeight="1">
      <c r="D21" s="158" t="s">
        <v>244</v>
      </c>
      <c r="E21" s="159" t="s">
        <v>144</v>
      </c>
      <c r="F21" s="160">
        <v>30</v>
      </c>
    </row>
    <row r="22" spans="4:6" s="143" customFormat="1" ht="36.75" customHeight="1">
      <c r="D22" s="158" t="s">
        <v>241</v>
      </c>
      <c r="E22" s="159" t="s">
        <v>160</v>
      </c>
      <c r="F22" s="160">
        <v>10</v>
      </c>
    </row>
    <row r="23" spans="4:6" s="143" customFormat="1" ht="36.75" customHeight="1">
      <c r="D23" s="162" t="s">
        <v>244</v>
      </c>
      <c r="E23" s="163" t="s">
        <v>146</v>
      </c>
      <c r="F23" s="164">
        <v>20</v>
      </c>
    </row>
    <row r="24" spans="4:6" s="143" customFormat="1" ht="36.75" customHeight="1">
      <c r="D24" s="162" t="s">
        <v>241</v>
      </c>
      <c r="E24" s="163" t="s">
        <v>165</v>
      </c>
      <c r="F24" s="164">
        <v>1266.4</v>
      </c>
    </row>
    <row r="25" spans="4:6" s="143" customFormat="1" ht="36.75" customHeight="1">
      <c r="D25" s="162" t="s">
        <v>241</v>
      </c>
      <c r="E25" s="165" t="s">
        <v>167</v>
      </c>
      <c r="F25" s="164">
        <v>720.9</v>
      </c>
    </row>
    <row r="26" spans="4:6" s="143" customFormat="1" ht="36.75" customHeight="1">
      <c r="D26" s="162" t="s">
        <v>241</v>
      </c>
      <c r="E26" s="165" t="s">
        <v>246</v>
      </c>
      <c r="F26" s="164">
        <v>79.5</v>
      </c>
    </row>
    <row r="27" spans="4:6" s="143" customFormat="1" ht="36.75" customHeight="1">
      <c r="D27" s="161" t="s">
        <v>241</v>
      </c>
      <c r="E27" s="156" t="s">
        <v>211</v>
      </c>
      <c r="F27" s="157">
        <v>15000</v>
      </c>
    </row>
    <row r="28" spans="4:6" s="144" customFormat="1" ht="36.75" customHeight="1">
      <c r="D28" s="151" t="s">
        <v>247</v>
      </c>
      <c r="E28" s="166" t="s">
        <v>248</v>
      </c>
      <c r="F28" s="167">
        <v>90.028145</v>
      </c>
    </row>
    <row r="29" spans="4:6" s="144" customFormat="1" ht="36.75" customHeight="1">
      <c r="D29" s="151" t="s">
        <v>247</v>
      </c>
      <c r="E29" s="168" t="s">
        <v>249</v>
      </c>
      <c r="F29" s="167">
        <v>40</v>
      </c>
    </row>
    <row r="30" spans="4:6" s="144" customFormat="1" ht="36.75" customHeight="1">
      <c r="D30" s="151" t="s">
        <v>247</v>
      </c>
      <c r="E30" s="166" t="s">
        <v>250</v>
      </c>
      <c r="F30" s="167">
        <v>80</v>
      </c>
    </row>
    <row r="31" spans="4:6" s="144" customFormat="1" ht="36.75" customHeight="1">
      <c r="D31" s="151" t="s">
        <v>251</v>
      </c>
      <c r="E31" s="154" t="s">
        <v>252</v>
      </c>
      <c r="F31" s="155">
        <v>35</v>
      </c>
    </row>
    <row r="32" spans="4:6" s="144" customFormat="1" ht="36.75" customHeight="1">
      <c r="D32" s="151" t="s">
        <v>253</v>
      </c>
      <c r="E32" s="154" t="s">
        <v>254</v>
      </c>
      <c r="F32" s="155">
        <v>45</v>
      </c>
    </row>
    <row r="33" spans="4:6" s="143" customFormat="1" ht="36.75" customHeight="1">
      <c r="D33" s="151" t="s">
        <v>95</v>
      </c>
      <c r="E33" s="152" t="s">
        <v>255</v>
      </c>
      <c r="F33" s="153">
        <v>240</v>
      </c>
    </row>
    <row r="34" spans="4:6" s="143" customFormat="1" ht="36.75" customHeight="1">
      <c r="D34" s="151" t="s">
        <v>256</v>
      </c>
      <c r="E34" s="154" t="s">
        <v>257</v>
      </c>
      <c r="F34" s="155">
        <v>40</v>
      </c>
    </row>
    <row r="35" spans="4:6" s="143" customFormat="1" ht="36.75" customHeight="1">
      <c r="D35" s="151" t="s">
        <v>256</v>
      </c>
      <c r="E35" s="156" t="s">
        <v>258</v>
      </c>
      <c r="F35" s="157">
        <v>20</v>
      </c>
    </row>
    <row r="36" spans="4:6" s="143" customFormat="1" ht="36.75" customHeight="1">
      <c r="D36" s="151" t="s">
        <v>256</v>
      </c>
      <c r="E36" s="154" t="s">
        <v>259</v>
      </c>
      <c r="F36" s="155">
        <v>45</v>
      </c>
    </row>
    <row r="37" spans="4:6" s="143" customFormat="1" ht="36.75" customHeight="1">
      <c r="D37" s="151" t="s">
        <v>260</v>
      </c>
      <c r="E37" s="154" t="s">
        <v>261</v>
      </c>
      <c r="F37" s="155">
        <v>80.27</v>
      </c>
    </row>
    <row r="38" spans="4:6" s="143" customFormat="1" ht="36.75" customHeight="1">
      <c r="D38" s="151" t="s">
        <v>262</v>
      </c>
      <c r="E38" s="154" t="s">
        <v>263</v>
      </c>
      <c r="F38" s="155">
        <v>659.634586</v>
      </c>
    </row>
    <row r="39" spans="4:6" s="145" customFormat="1" ht="36" customHeight="1">
      <c r="D39" s="169" t="s">
        <v>264</v>
      </c>
      <c r="E39" s="169"/>
      <c r="F39" s="170">
        <f>SUM(F7:F38)</f>
        <v>35962.386965</v>
      </c>
    </row>
  </sheetData>
  <sheetProtection/>
  <mergeCells count="4">
    <mergeCell ref="D4:F4"/>
    <mergeCell ref="D5:E5"/>
    <mergeCell ref="D39:E39"/>
    <mergeCell ref="D2:F3"/>
  </mergeCells>
  <printOptions/>
  <pageMargins left="0.51" right="0.51" top="0.75" bottom="0.55" header="0.31" footer="0.31"/>
  <pageSetup firstPageNumber="70" useFirstPageNumber="1" horizontalDpi="600" verticalDpi="600" orientation="portrait" paperSize="9"/>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IV7"/>
  <sheetViews>
    <sheetView zoomScaleSheetLayoutView="100" workbookViewId="0" topLeftCell="A1">
      <selection activeCell="D30" sqref="D30"/>
    </sheetView>
  </sheetViews>
  <sheetFormatPr defaultColWidth="9.140625" defaultRowHeight="12.75"/>
  <cols>
    <col min="1" max="1" width="48.421875" style="0" customWidth="1"/>
    <col min="2" max="2" width="78.7109375" style="0" customWidth="1"/>
  </cols>
  <sheetData>
    <row r="1" spans="1:256" ht="37.5" customHeight="1">
      <c r="A1" s="134" t="s">
        <v>265</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118"/>
      <c r="DV1" s="118"/>
      <c r="DW1" s="118"/>
      <c r="DX1" s="118"/>
      <c r="DY1" s="118"/>
      <c r="DZ1" s="118"/>
      <c r="EA1" s="118"/>
      <c r="EB1" s="118"/>
      <c r="EC1" s="118"/>
      <c r="ED1" s="118"/>
      <c r="EE1" s="118"/>
      <c r="EF1" s="118"/>
      <c r="EG1" s="118"/>
      <c r="EH1" s="118"/>
      <c r="EI1" s="118"/>
      <c r="EJ1" s="118"/>
      <c r="EK1" s="118"/>
      <c r="EL1" s="118"/>
      <c r="EM1" s="118"/>
      <c r="EN1" s="118"/>
      <c r="EO1" s="118"/>
      <c r="EP1" s="118"/>
      <c r="EQ1" s="118"/>
      <c r="ER1" s="118"/>
      <c r="ES1" s="118"/>
      <c r="ET1" s="118"/>
      <c r="EU1" s="118"/>
      <c r="EV1" s="118"/>
      <c r="EW1" s="118"/>
      <c r="EX1" s="118"/>
      <c r="EY1" s="118"/>
      <c r="EZ1" s="118"/>
      <c r="FA1" s="118"/>
      <c r="FB1" s="118"/>
      <c r="FC1" s="118"/>
      <c r="FD1" s="118"/>
      <c r="FE1" s="118"/>
      <c r="FF1" s="118"/>
      <c r="FG1" s="118"/>
      <c r="FH1" s="118"/>
      <c r="FI1" s="118"/>
      <c r="FJ1" s="118"/>
      <c r="FK1" s="118"/>
      <c r="FL1" s="118"/>
      <c r="FM1" s="118"/>
      <c r="FN1" s="118"/>
      <c r="FO1" s="118"/>
      <c r="FP1" s="118"/>
      <c r="FQ1" s="118"/>
      <c r="FR1" s="118"/>
      <c r="FS1" s="118"/>
      <c r="FT1" s="118"/>
      <c r="FU1" s="118"/>
      <c r="FV1" s="118"/>
      <c r="FW1" s="118"/>
      <c r="FX1" s="118"/>
      <c r="FY1" s="118"/>
      <c r="FZ1" s="118"/>
      <c r="GA1" s="118"/>
      <c r="GB1" s="118"/>
      <c r="GC1" s="118"/>
      <c r="GD1" s="118"/>
      <c r="GE1" s="118"/>
      <c r="GF1" s="118"/>
      <c r="GG1" s="118"/>
      <c r="GH1" s="118"/>
      <c r="GI1" s="118"/>
      <c r="GJ1" s="118"/>
      <c r="GK1" s="118"/>
      <c r="GL1" s="118"/>
      <c r="GM1" s="118"/>
      <c r="GN1" s="118"/>
      <c r="GO1" s="118"/>
      <c r="GP1" s="118"/>
      <c r="GQ1" s="118"/>
      <c r="GR1" s="118"/>
      <c r="GS1" s="118"/>
      <c r="GT1" s="118"/>
      <c r="GU1" s="118"/>
      <c r="GV1" s="118"/>
      <c r="GW1" s="118"/>
      <c r="GX1" s="118"/>
      <c r="GY1" s="118"/>
      <c r="GZ1" s="118"/>
      <c r="HA1" s="118"/>
      <c r="HB1" s="118"/>
      <c r="HC1" s="118"/>
      <c r="HD1" s="118"/>
      <c r="HE1" s="118"/>
      <c r="HF1" s="118"/>
      <c r="HG1" s="118"/>
      <c r="HH1" s="118"/>
      <c r="HI1" s="118"/>
      <c r="HJ1" s="118"/>
      <c r="HK1" s="118"/>
      <c r="HL1" s="118"/>
      <c r="HM1" s="118"/>
      <c r="HN1" s="118"/>
      <c r="HO1" s="118"/>
      <c r="HP1" s="118"/>
      <c r="HQ1" s="118"/>
      <c r="HR1" s="118"/>
      <c r="HS1" s="118"/>
      <c r="HT1" s="118"/>
      <c r="HU1" s="118"/>
      <c r="HV1" s="118"/>
      <c r="HW1" s="118"/>
      <c r="HX1" s="118"/>
      <c r="HY1" s="118"/>
      <c r="HZ1" s="118"/>
      <c r="IA1" s="118"/>
      <c r="IB1" s="118"/>
      <c r="IC1" s="118"/>
      <c r="ID1" s="118"/>
      <c r="IE1" s="118"/>
      <c r="IF1" s="118"/>
      <c r="IG1" s="118"/>
      <c r="IH1" s="118"/>
      <c r="II1" s="118"/>
      <c r="IJ1" s="118"/>
      <c r="IK1" s="118"/>
      <c r="IL1" s="118"/>
      <c r="IM1" s="118"/>
      <c r="IN1" s="118"/>
      <c r="IO1" s="118"/>
      <c r="IP1" s="118"/>
      <c r="IQ1" s="118"/>
      <c r="IR1" s="118"/>
      <c r="IS1" s="118"/>
      <c r="IT1" s="118"/>
      <c r="IU1" s="118"/>
      <c r="IV1" s="116"/>
    </row>
    <row r="2" spans="1:256" ht="39.75" customHeight="1">
      <c r="A2" s="135" t="s">
        <v>266</v>
      </c>
      <c r="B2" s="135"/>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8"/>
      <c r="FK2" s="118"/>
      <c r="FL2" s="118"/>
      <c r="FM2" s="118"/>
      <c r="FN2" s="118"/>
      <c r="FO2" s="118"/>
      <c r="FP2" s="118"/>
      <c r="FQ2" s="118"/>
      <c r="FR2" s="118"/>
      <c r="FS2" s="118"/>
      <c r="FT2" s="118"/>
      <c r="FU2" s="118"/>
      <c r="FV2" s="118"/>
      <c r="FW2" s="118"/>
      <c r="FX2" s="118"/>
      <c r="FY2" s="118"/>
      <c r="FZ2" s="118"/>
      <c r="GA2" s="118"/>
      <c r="GB2" s="118"/>
      <c r="GC2" s="118"/>
      <c r="GD2" s="118"/>
      <c r="GE2" s="118"/>
      <c r="GF2" s="118"/>
      <c r="GG2" s="118"/>
      <c r="GH2" s="118"/>
      <c r="GI2" s="118"/>
      <c r="GJ2" s="118"/>
      <c r="GK2" s="118"/>
      <c r="GL2" s="118"/>
      <c r="GM2" s="118"/>
      <c r="GN2" s="118"/>
      <c r="GO2" s="118"/>
      <c r="GP2" s="118"/>
      <c r="GQ2" s="118"/>
      <c r="GR2" s="118"/>
      <c r="GS2" s="118"/>
      <c r="GT2" s="118"/>
      <c r="GU2" s="118"/>
      <c r="GV2" s="118"/>
      <c r="GW2" s="118"/>
      <c r="GX2" s="118"/>
      <c r="GY2" s="118"/>
      <c r="GZ2" s="118"/>
      <c r="HA2" s="118"/>
      <c r="HB2" s="118"/>
      <c r="HC2" s="118"/>
      <c r="HD2" s="118"/>
      <c r="HE2" s="118"/>
      <c r="HF2" s="118"/>
      <c r="HG2" s="118"/>
      <c r="HH2" s="118"/>
      <c r="HI2" s="118"/>
      <c r="HJ2" s="118"/>
      <c r="HK2" s="118"/>
      <c r="HL2" s="118"/>
      <c r="HM2" s="118"/>
      <c r="HN2" s="118"/>
      <c r="HO2" s="118"/>
      <c r="HP2" s="118"/>
      <c r="HQ2" s="118"/>
      <c r="HR2" s="118"/>
      <c r="HS2" s="118"/>
      <c r="HT2" s="118"/>
      <c r="HU2" s="118"/>
      <c r="HV2" s="118"/>
      <c r="HW2" s="118"/>
      <c r="HX2" s="118"/>
      <c r="HY2" s="118"/>
      <c r="HZ2" s="118"/>
      <c r="IA2" s="118"/>
      <c r="IB2" s="118"/>
      <c r="IC2" s="118"/>
      <c r="ID2" s="118"/>
      <c r="IE2" s="118"/>
      <c r="IF2" s="118"/>
      <c r="IG2" s="118"/>
      <c r="IH2" s="118"/>
      <c r="II2" s="118"/>
      <c r="IJ2" s="118"/>
      <c r="IK2" s="118"/>
      <c r="IL2" s="118"/>
      <c r="IM2" s="118"/>
      <c r="IN2" s="118"/>
      <c r="IO2" s="118"/>
      <c r="IP2" s="118"/>
      <c r="IQ2" s="118"/>
      <c r="IR2" s="118"/>
      <c r="IS2" s="118"/>
      <c r="IT2" s="118"/>
      <c r="IU2" s="118"/>
      <c r="IV2" s="116"/>
    </row>
    <row r="3" spans="1:256" ht="21.75" customHeight="1">
      <c r="A3" s="118"/>
      <c r="B3" s="136" t="s">
        <v>267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c r="GA3" s="118"/>
      <c r="GB3" s="118"/>
      <c r="GC3" s="118"/>
      <c r="GD3" s="118"/>
      <c r="GE3" s="118"/>
      <c r="GF3" s="118"/>
      <c r="GG3" s="118"/>
      <c r="GH3" s="118"/>
      <c r="GI3" s="118"/>
      <c r="GJ3" s="118"/>
      <c r="GK3" s="118"/>
      <c r="GL3" s="118"/>
      <c r="GM3" s="118"/>
      <c r="GN3" s="118"/>
      <c r="GO3" s="118"/>
      <c r="GP3" s="118"/>
      <c r="GQ3" s="118"/>
      <c r="GR3" s="118"/>
      <c r="GS3" s="118"/>
      <c r="GT3" s="118"/>
      <c r="GU3" s="118"/>
      <c r="GV3" s="118"/>
      <c r="GW3" s="118"/>
      <c r="GX3" s="118"/>
      <c r="GY3" s="118"/>
      <c r="GZ3" s="118"/>
      <c r="HA3" s="118"/>
      <c r="HB3" s="118"/>
      <c r="HC3" s="118"/>
      <c r="HD3" s="118"/>
      <c r="HE3" s="118"/>
      <c r="HF3" s="118"/>
      <c r="HG3" s="118"/>
      <c r="HH3" s="118"/>
      <c r="HI3" s="118"/>
      <c r="HJ3" s="118"/>
      <c r="HK3" s="118"/>
      <c r="HL3" s="118"/>
      <c r="HM3" s="118"/>
      <c r="HN3" s="118"/>
      <c r="HO3" s="118"/>
      <c r="HP3" s="118"/>
      <c r="HQ3" s="118"/>
      <c r="HR3" s="118"/>
      <c r="HS3" s="118"/>
      <c r="HT3" s="118"/>
      <c r="HU3" s="118"/>
      <c r="HV3" s="118"/>
      <c r="HW3" s="118"/>
      <c r="HX3" s="118"/>
      <c r="HY3" s="118"/>
      <c r="HZ3" s="118"/>
      <c r="IA3" s="118"/>
      <c r="IB3" s="118"/>
      <c r="IC3" s="118"/>
      <c r="ID3" s="118"/>
      <c r="IE3" s="118"/>
      <c r="IF3" s="118"/>
      <c r="IG3" s="118"/>
      <c r="IH3" s="118"/>
      <c r="II3" s="118"/>
      <c r="IJ3" s="118"/>
      <c r="IK3" s="118"/>
      <c r="IL3" s="118"/>
      <c r="IM3" s="118"/>
      <c r="IN3" s="118"/>
      <c r="IO3" s="118"/>
      <c r="IP3" s="118"/>
      <c r="IQ3" s="118"/>
      <c r="IR3" s="118"/>
      <c r="IS3" s="118"/>
      <c r="IT3" s="118"/>
      <c r="IU3" s="118"/>
      <c r="IV3" s="116"/>
    </row>
    <row r="4" spans="1:256" ht="14.25">
      <c r="A4" s="137" t="s">
        <v>268</v>
      </c>
      <c r="B4" s="137" t="s">
        <v>269</v>
      </c>
      <c r="C4" s="13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c r="IR4" s="118"/>
      <c r="IS4" s="118"/>
      <c r="IT4" s="118"/>
      <c r="IU4" s="118"/>
      <c r="IV4" s="116"/>
    </row>
    <row r="5" spans="1:256" ht="14.25">
      <c r="A5" s="139"/>
      <c r="B5" s="139"/>
      <c r="C5" s="13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c r="IR5" s="118"/>
      <c r="IS5" s="118"/>
      <c r="IT5" s="118"/>
      <c r="IU5" s="118"/>
      <c r="IV5" s="116"/>
    </row>
    <row r="6" spans="1:256" ht="24" customHeight="1">
      <c r="A6" s="139"/>
      <c r="B6" s="139"/>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c r="IT6" s="118"/>
      <c r="IU6" s="118"/>
      <c r="IV6" s="116"/>
    </row>
    <row r="7" spans="1:256" ht="54.75" customHeight="1">
      <c r="A7" s="140">
        <v>1283.7</v>
      </c>
      <c r="B7" s="141">
        <v>53290</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2"/>
      <c r="IT7" s="142"/>
      <c r="IU7" s="142"/>
      <c r="IV7" s="116"/>
    </row>
  </sheetData>
  <sheetProtection/>
  <mergeCells count="3">
    <mergeCell ref="A2:B2"/>
    <mergeCell ref="A4:A6"/>
    <mergeCell ref="B4:B6"/>
  </mergeCells>
  <printOptions/>
  <pageMargins left="0.75" right="0.75" top="1" bottom="1" header="0.5" footer="0.5"/>
  <pageSetup firstPageNumber="72" useFirstPageNumber="1" horizontalDpi="600" verticalDpi="600" orientation="landscape" paperSize="9"/>
  <headerFooter>
    <oddFooter>&amp;C-&amp;P--</oddFooter>
  </headerFooter>
</worksheet>
</file>

<file path=xl/worksheets/sheet7.xml><?xml version="1.0" encoding="utf-8"?>
<worksheet xmlns="http://schemas.openxmlformats.org/spreadsheetml/2006/main" xmlns:r="http://schemas.openxmlformats.org/officeDocument/2006/relationships">
  <dimension ref="A1:IV9"/>
  <sheetViews>
    <sheetView zoomScaleSheetLayoutView="100" workbookViewId="0" topLeftCell="A1">
      <selection activeCell="A1" sqref="A1:C1"/>
    </sheetView>
  </sheetViews>
  <sheetFormatPr defaultColWidth="9.140625" defaultRowHeight="12.75"/>
  <cols>
    <col min="1" max="1" width="8.8515625" style="0" customWidth="1"/>
    <col min="2" max="2" width="44.57421875" style="0" customWidth="1"/>
    <col min="3" max="3" width="39.57421875" style="0" customWidth="1"/>
    <col min="4" max="4" width="40.57421875" style="0" customWidth="1"/>
  </cols>
  <sheetData>
    <row r="1" spans="1:256" ht="37.5" customHeight="1">
      <c r="A1" s="117" t="s">
        <v>270</v>
      </c>
      <c r="B1" s="117"/>
      <c r="C1" s="117"/>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118"/>
      <c r="DV1" s="118"/>
      <c r="DW1" s="118"/>
      <c r="DX1" s="118"/>
      <c r="DY1" s="118"/>
      <c r="DZ1" s="118"/>
      <c r="EA1" s="118"/>
      <c r="EB1" s="118"/>
      <c r="EC1" s="118"/>
      <c r="ED1" s="118"/>
      <c r="EE1" s="118"/>
      <c r="EF1" s="118"/>
      <c r="EG1" s="118"/>
      <c r="EH1" s="118"/>
      <c r="EI1" s="118"/>
      <c r="EJ1" s="118"/>
      <c r="EK1" s="118"/>
      <c r="EL1" s="118"/>
      <c r="EM1" s="118"/>
      <c r="EN1" s="118"/>
      <c r="EO1" s="118"/>
      <c r="EP1" s="118"/>
      <c r="EQ1" s="118"/>
      <c r="ER1" s="118"/>
      <c r="ES1" s="118"/>
      <c r="ET1" s="118"/>
      <c r="EU1" s="118"/>
      <c r="EV1" s="118"/>
      <c r="EW1" s="118"/>
      <c r="EX1" s="118"/>
      <c r="EY1" s="118"/>
      <c r="EZ1" s="118"/>
      <c r="FA1" s="118"/>
      <c r="FB1" s="118"/>
      <c r="FC1" s="118"/>
      <c r="FD1" s="118"/>
      <c r="FE1" s="118"/>
      <c r="FF1" s="118"/>
      <c r="FG1" s="118"/>
      <c r="FH1" s="118"/>
      <c r="FI1" s="118"/>
      <c r="FJ1" s="118"/>
      <c r="FK1" s="118"/>
      <c r="FL1" s="118"/>
      <c r="FM1" s="118"/>
      <c r="FN1" s="118"/>
      <c r="FO1" s="118"/>
      <c r="FP1" s="118"/>
      <c r="FQ1" s="118"/>
      <c r="FR1" s="118"/>
      <c r="FS1" s="118"/>
      <c r="FT1" s="118"/>
      <c r="FU1" s="118"/>
      <c r="FV1" s="118"/>
      <c r="FW1" s="118"/>
      <c r="FX1" s="118"/>
      <c r="FY1" s="118"/>
      <c r="FZ1" s="118"/>
      <c r="GA1" s="118"/>
      <c r="GB1" s="118"/>
      <c r="GC1" s="118"/>
      <c r="GD1" s="118"/>
      <c r="GE1" s="118"/>
      <c r="GF1" s="118"/>
      <c r="GG1" s="118"/>
      <c r="GH1" s="118"/>
      <c r="GI1" s="118"/>
      <c r="GJ1" s="118"/>
      <c r="GK1" s="118"/>
      <c r="GL1" s="118"/>
      <c r="GM1" s="118"/>
      <c r="GN1" s="118"/>
      <c r="GO1" s="118"/>
      <c r="GP1" s="118"/>
      <c r="GQ1" s="118"/>
      <c r="GR1" s="118"/>
      <c r="GS1" s="118"/>
      <c r="GT1" s="118"/>
      <c r="GU1" s="118"/>
      <c r="GV1" s="118"/>
      <c r="GW1" s="118"/>
      <c r="GX1" s="118"/>
      <c r="GY1" s="118"/>
      <c r="GZ1" s="118"/>
      <c r="HA1" s="118"/>
      <c r="HB1" s="118"/>
      <c r="HC1" s="118"/>
      <c r="HD1" s="118"/>
      <c r="HE1" s="118"/>
      <c r="HF1" s="118"/>
      <c r="HG1" s="118"/>
      <c r="HH1" s="118"/>
      <c r="HI1" s="118"/>
      <c r="HJ1" s="118"/>
      <c r="HK1" s="118"/>
      <c r="HL1" s="118"/>
      <c r="HM1" s="118"/>
      <c r="HN1" s="118"/>
      <c r="HO1" s="118"/>
      <c r="HP1" s="118"/>
      <c r="HQ1" s="118"/>
      <c r="HR1" s="118"/>
      <c r="HS1" s="118"/>
      <c r="HT1" s="118"/>
      <c r="HU1" s="118"/>
      <c r="HV1" s="118"/>
      <c r="HW1" s="118"/>
      <c r="HX1" s="118"/>
      <c r="HY1" s="118"/>
      <c r="HZ1" s="118"/>
      <c r="IA1" s="118"/>
      <c r="IB1" s="118"/>
      <c r="IC1" s="118"/>
      <c r="ID1" s="118"/>
      <c r="IE1" s="118"/>
      <c r="IF1" s="118"/>
      <c r="IG1" s="118"/>
      <c r="IH1" s="118"/>
      <c r="II1" s="118"/>
      <c r="IJ1" s="118"/>
      <c r="IK1" s="118"/>
      <c r="IL1" s="118"/>
      <c r="IM1" s="118"/>
      <c r="IN1" s="118"/>
      <c r="IO1" s="116"/>
      <c r="IP1" s="116"/>
      <c r="IQ1" s="116"/>
      <c r="IR1" s="116"/>
      <c r="IS1" s="116"/>
      <c r="IT1" s="116"/>
      <c r="IU1" s="116"/>
      <c r="IV1" s="116"/>
    </row>
    <row r="2" spans="1:256" ht="45" customHeight="1">
      <c r="A2" s="116"/>
      <c r="B2" s="119" t="s">
        <v>271</v>
      </c>
      <c r="C2" s="119"/>
      <c r="D2" s="119"/>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8"/>
      <c r="FK2" s="118"/>
      <c r="FL2" s="118"/>
      <c r="FM2" s="118"/>
      <c r="FN2" s="118"/>
      <c r="FO2" s="118"/>
      <c r="FP2" s="118"/>
      <c r="FQ2" s="118"/>
      <c r="FR2" s="118"/>
      <c r="FS2" s="118"/>
      <c r="FT2" s="118"/>
      <c r="FU2" s="118"/>
      <c r="FV2" s="118"/>
      <c r="FW2" s="118"/>
      <c r="FX2" s="118"/>
      <c r="FY2" s="118"/>
      <c r="FZ2" s="118"/>
      <c r="GA2" s="118"/>
      <c r="GB2" s="118"/>
      <c r="GC2" s="118"/>
      <c r="GD2" s="118"/>
      <c r="GE2" s="118"/>
      <c r="GF2" s="118"/>
      <c r="GG2" s="118"/>
      <c r="GH2" s="118"/>
      <c r="GI2" s="118"/>
      <c r="GJ2" s="118"/>
      <c r="GK2" s="118"/>
      <c r="GL2" s="118"/>
      <c r="GM2" s="118"/>
      <c r="GN2" s="118"/>
      <c r="GO2" s="118"/>
      <c r="GP2" s="118"/>
      <c r="GQ2" s="118"/>
      <c r="GR2" s="118"/>
      <c r="GS2" s="118"/>
      <c r="GT2" s="118"/>
      <c r="GU2" s="118"/>
      <c r="GV2" s="118"/>
      <c r="GW2" s="118"/>
      <c r="GX2" s="118"/>
      <c r="GY2" s="118"/>
      <c r="GZ2" s="118"/>
      <c r="HA2" s="118"/>
      <c r="HB2" s="118"/>
      <c r="HC2" s="118"/>
      <c r="HD2" s="118"/>
      <c r="HE2" s="118"/>
      <c r="HF2" s="118"/>
      <c r="HG2" s="118"/>
      <c r="HH2" s="118"/>
      <c r="HI2" s="118"/>
      <c r="HJ2" s="118"/>
      <c r="HK2" s="118"/>
      <c r="HL2" s="118"/>
      <c r="HM2" s="118"/>
      <c r="HN2" s="118"/>
      <c r="HO2" s="118"/>
      <c r="HP2" s="118"/>
      <c r="HQ2" s="118"/>
      <c r="HR2" s="118"/>
      <c r="HS2" s="118"/>
      <c r="HT2" s="118"/>
      <c r="HU2" s="118"/>
      <c r="HV2" s="118"/>
      <c r="HW2" s="118"/>
      <c r="HX2" s="118"/>
      <c r="HY2" s="118"/>
      <c r="HZ2" s="118"/>
      <c r="IA2" s="118"/>
      <c r="IB2" s="118"/>
      <c r="IC2" s="118"/>
      <c r="ID2" s="118"/>
      <c r="IE2" s="118"/>
      <c r="IF2" s="118"/>
      <c r="IG2" s="118"/>
      <c r="IH2" s="118"/>
      <c r="II2" s="118"/>
      <c r="IJ2" s="118"/>
      <c r="IK2" s="118"/>
      <c r="IL2" s="118"/>
      <c r="IM2" s="118"/>
      <c r="IN2" s="118"/>
      <c r="IO2" s="116"/>
      <c r="IP2" s="116"/>
      <c r="IQ2" s="116"/>
      <c r="IR2" s="116"/>
      <c r="IS2" s="116"/>
      <c r="IT2" s="116"/>
      <c r="IU2" s="116"/>
      <c r="IV2" s="116"/>
    </row>
    <row r="3" spans="1:256" ht="24.75" customHeight="1">
      <c r="A3" s="116"/>
      <c r="B3" s="116"/>
      <c r="C3" s="120"/>
      <c r="D3" s="121" t="s">
        <v>267</v>
      </c>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16"/>
      <c r="IP3" s="116"/>
      <c r="IQ3" s="116"/>
      <c r="IR3" s="116"/>
      <c r="IS3" s="116"/>
      <c r="IT3" s="116"/>
      <c r="IU3" s="116"/>
      <c r="IV3" s="116"/>
    </row>
    <row r="4" spans="1:256" ht="13.5">
      <c r="A4" s="123" t="s">
        <v>272</v>
      </c>
      <c r="B4" s="124" t="s">
        <v>273</v>
      </c>
      <c r="C4" s="125" t="s">
        <v>274</v>
      </c>
      <c r="D4" s="125" t="s">
        <v>275</v>
      </c>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16"/>
      <c r="IP4" s="116"/>
      <c r="IQ4" s="116"/>
      <c r="IR4" s="116"/>
      <c r="IS4" s="116"/>
      <c r="IT4" s="116"/>
      <c r="IU4" s="116"/>
      <c r="IV4" s="116"/>
    </row>
    <row r="5" spans="1:256" ht="13.5">
      <c r="A5" s="126"/>
      <c r="B5" s="127"/>
      <c r="C5" s="125"/>
      <c r="D5" s="125"/>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c r="DK5" s="122"/>
      <c r="DL5" s="122"/>
      <c r="DM5" s="122"/>
      <c r="DN5" s="122"/>
      <c r="DO5" s="122"/>
      <c r="DP5" s="122"/>
      <c r="DQ5" s="122"/>
      <c r="DR5" s="122"/>
      <c r="DS5" s="122"/>
      <c r="DT5" s="122"/>
      <c r="DU5" s="122"/>
      <c r="DV5" s="122"/>
      <c r="DW5" s="122"/>
      <c r="DX5" s="122"/>
      <c r="DY5" s="122"/>
      <c r="DZ5" s="122"/>
      <c r="EA5" s="122"/>
      <c r="EB5" s="122"/>
      <c r="EC5" s="122"/>
      <c r="ED5" s="122"/>
      <c r="EE5" s="122"/>
      <c r="EF5" s="122"/>
      <c r="EG5" s="122"/>
      <c r="EH5" s="122"/>
      <c r="EI5" s="122"/>
      <c r="EJ5" s="122"/>
      <c r="EK5" s="122"/>
      <c r="EL5" s="122"/>
      <c r="EM5" s="122"/>
      <c r="EN5" s="122"/>
      <c r="EO5" s="122"/>
      <c r="EP5" s="122"/>
      <c r="EQ5" s="122"/>
      <c r="ER5" s="122"/>
      <c r="ES5" s="122"/>
      <c r="ET5" s="122"/>
      <c r="EU5" s="122"/>
      <c r="EV5" s="122"/>
      <c r="EW5" s="122"/>
      <c r="EX5" s="122"/>
      <c r="EY5" s="122"/>
      <c r="EZ5" s="122"/>
      <c r="FA5" s="122"/>
      <c r="FB5" s="122"/>
      <c r="FC5" s="122"/>
      <c r="FD5" s="122"/>
      <c r="FE5" s="122"/>
      <c r="FF5" s="122"/>
      <c r="FG5" s="122"/>
      <c r="FH5" s="122"/>
      <c r="FI5" s="122"/>
      <c r="FJ5" s="122"/>
      <c r="FK5" s="122"/>
      <c r="FL5" s="122"/>
      <c r="FM5" s="122"/>
      <c r="FN5" s="122"/>
      <c r="FO5" s="122"/>
      <c r="FP5" s="122"/>
      <c r="FQ5" s="122"/>
      <c r="FR5" s="122"/>
      <c r="FS5" s="122"/>
      <c r="FT5" s="122"/>
      <c r="FU5" s="122"/>
      <c r="FV5" s="122"/>
      <c r="FW5" s="122"/>
      <c r="FX5" s="122"/>
      <c r="FY5" s="122"/>
      <c r="FZ5" s="122"/>
      <c r="GA5" s="122"/>
      <c r="GB5" s="122"/>
      <c r="GC5" s="122"/>
      <c r="GD5" s="122"/>
      <c r="GE5" s="122"/>
      <c r="GF5" s="122"/>
      <c r="GG5" s="122"/>
      <c r="GH5" s="122"/>
      <c r="GI5" s="122"/>
      <c r="GJ5" s="122"/>
      <c r="GK5" s="122"/>
      <c r="GL5" s="122"/>
      <c r="GM5" s="122"/>
      <c r="GN5" s="122"/>
      <c r="GO5" s="122"/>
      <c r="GP5" s="122"/>
      <c r="GQ5" s="122"/>
      <c r="GR5" s="122"/>
      <c r="GS5" s="122"/>
      <c r="GT5" s="122"/>
      <c r="GU5" s="122"/>
      <c r="GV5" s="122"/>
      <c r="GW5" s="122"/>
      <c r="GX5" s="122"/>
      <c r="GY5" s="122"/>
      <c r="GZ5" s="122"/>
      <c r="HA5" s="122"/>
      <c r="HB5" s="122"/>
      <c r="HC5" s="122"/>
      <c r="HD5" s="122"/>
      <c r="HE5" s="122"/>
      <c r="HF5" s="122"/>
      <c r="HG5" s="122"/>
      <c r="HH5" s="122"/>
      <c r="HI5" s="122"/>
      <c r="HJ5" s="122"/>
      <c r="HK5" s="122"/>
      <c r="HL5" s="122"/>
      <c r="HM5" s="122"/>
      <c r="HN5" s="122"/>
      <c r="HO5" s="122"/>
      <c r="HP5" s="122"/>
      <c r="HQ5" s="122"/>
      <c r="HR5" s="122"/>
      <c r="HS5" s="122"/>
      <c r="HT5" s="122"/>
      <c r="HU5" s="122"/>
      <c r="HV5" s="122"/>
      <c r="HW5" s="122"/>
      <c r="HX5" s="122"/>
      <c r="HY5" s="122"/>
      <c r="HZ5" s="122"/>
      <c r="IA5" s="122"/>
      <c r="IB5" s="122"/>
      <c r="IC5" s="122"/>
      <c r="ID5" s="122"/>
      <c r="IE5" s="122"/>
      <c r="IF5" s="122"/>
      <c r="IG5" s="122"/>
      <c r="IH5" s="122"/>
      <c r="II5" s="122"/>
      <c r="IJ5" s="122"/>
      <c r="IK5" s="122"/>
      <c r="IL5" s="122"/>
      <c r="IM5" s="122"/>
      <c r="IN5" s="122"/>
      <c r="IO5" s="116"/>
      <c r="IP5" s="116"/>
      <c r="IQ5" s="116"/>
      <c r="IR5" s="116"/>
      <c r="IS5" s="116"/>
      <c r="IT5" s="116"/>
      <c r="IU5" s="116"/>
      <c r="IV5" s="116"/>
    </row>
    <row r="6" spans="1:256" ht="24" customHeight="1">
      <c r="A6" s="126"/>
      <c r="B6" s="128"/>
      <c r="C6" s="125"/>
      <c r="D6" s="125"/>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c r="HC6" s="122"/>
      <c r="HD6" s="122"/>
      <c r="HE6" s="122"/>
      <c r="HF6" s="122"/>
      <c r="HG6" s="122"/>
      <c r="HH6" s="122"/>
      <c r="HI6" s="122"/>
      <c r="HJ6" s="122"/>
      <c r="HK6" s="122"/>
      <c r="HL6" s="122"/>
      <c r="HM6" s="122"/>
      <c r="HN6" s="122"/>
      <c r="HO6" s="122"/>
      <c r="HP6" s="122"/>
      <c r="HQ6" s="122"/>
      <c r="HR6" s="122"/>
      <c r="HS6" s="122"/>
      <c r="HT6" s="122"/>
      <c r="HU6" s="122"/>
      <c r="HV6" s="122"/>
      <c r="HW6" s="122"/>
      <c r="HX6" s="122"/>
      <c r="HY6" s="122"/>
      <c r="HZ6" s="122"/>
      <c r="IA6" s="122"/>
      <c r="IB6" s="122"/>
      <c r="IC6" s="122"/>
      <c r="ID6" s="122"/>
      <c r="IE6" s="122"/>
      <c r="IF6" s="122"/>
      <c r="IG6" s="122"/>
      <c r="IH6" s="122"/>
      <c r="II6" s="122"/>
      <c r="IJ6" s="122"/>
      <c r="IK6" s="122"/>
      <c r="IL6" s="122"/>
      <c r="IM6" s="122"/>
      <c r="IN6" s="122"/>
      <c r="IO6" s="116"/>
      <c r="IP6" s="116"/>
      <c r="IQ6" s="116"/>
      <c r="IR6" s="116"/>
      <c r="IS6" s="116"/>
      <c r="IT6" s="116"/>
      <c r="IU6" s="116"/>
      <c r="IV6" s="116"/>
    </row>
    <row r="7" spans="1:248" s="116" customFormat="1" ht="60" customHeight="1">
      <c r="A7" s="129" t="s">
        <v>9</v>
      </c>
      <c r="B7" s="130"/>
      <c r="C7" s="131">
        <f>SUM(C8:C9)</f>
        <v>1212.49</v>
      </c>
      <c r="D7" s="131">
        <f>SUM(D8:D9)</f>
        <v>110000</v>
      </c>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2"/>
      <c r="FZ7" s="132"/>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2"/>
      <c r="HS7" s="132"/>
      <c r="HT7" s="132"/>
      <c r="HU7" s="132"/>
      <c r="HV7" s="132"/>
      <c r="HW7" s="132"/>
      <c r="HX7" s="132"/>
      <c r="HY7" s="132"/>
      <c r="HZ7" s="132"/>
      <c r="IA7" s="132"/>
      <c r="IB7" s="132"/>
      <c r="IC7" s="132"/>
      <c r="ID7" s="132"/>
      <c r="IE7" s="132"/>
      <c r="IF7" s="132"/>
      <c r="IG7" s="132"/>
      <c r="IH7" s="132"/>
      <c r="II7" s="132"/>
      <c r="IJ7" s="132"/>
      <c r="IK7" s="132"/>
      <c r="IL7" s="132"/>
      <c r="IM7" s="132"/>
      <c r="IN7" s="132"/>
    </row>
    <row r="8" spans="1:248" s="116" customFormat="1" ht="70.5" customHeight="1">
      <c r="A8" s="129">
        <v>1</v>
      </c>
      <c r="B8" s="133" t="s">
        <v>276</v>
      </c>
      <c r="C8" s="131">
        <v>1212.49</v>
      </c>
      <c r="D8" s="131">
        <v>75000</v>
      </c>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row>
    <row r="9" spans="1:256" ht="70.5" customHeight="1">
      <c r="A9" s="129">
        <v>2</v>
      </c>
      <c r="B9" s="133" t="s">
        <v>277</v>
      </c>
      <c r="C9" s="131"/>
      <c r="D9" s="131">
        <v>35000</v>
      </c>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16"/>
      <c r="IP9" s="116"/>
      <c r="IQ9" s="116"/>
      <c r="IR9" s="116"/>
      <c r="IS9" s="116"/>
      <c r="IT9" s="116"/>
      <c r="IU9" s="116"/>
      <c r="IV9" s="116"/>
    </row>
  </sheetData>
  <sheetProtection/>
  <mergeCells count="7">
    <mergeCell ref="A1:C1"/>
    <mergeCell ref="B2:D2"/>
    <mergeCell ref="A7:B7"/>
    <mergeCell ref="A4:A6"/>
    <mergeCell ref="B4:B6"/>
    <mergeCell ref="C4:C6"/>
    <mergeCell ref="D4:D6"/>
  </mergeCells>
  <printOptions/>
  <pageMargins left="0.75" right="0.55" top="1" bottom="0.8" header="0.5" footer="0.5"/>
  <pageSetup firstPageNumber="73" useFirstPageNumber="1" horizontalDpi="600" verticalDpi="600" orientation="landscape" paperSize="9"/>
  <headerFooter>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BY78"/>
  <sheetViews>
    <sheetView workbookViewId="0" topLeftCell="A1">
      <selection activeCell="A1" sqref="A1"/>
    </sheetView>
  </sheetViews>
  <sheetFormatPr defaultColWidth="9.140625" defaultRowHeight="12.75"/>
  <cols>
    <col min="1" max="1" width="5.421875" style="0" customWidth="1"/>
    <col min="2" max="2" width="36.00390625" style="0" customWidth="1"/>
    <col min="3" max="3" width="18.28125" style="0" customWidth="1"/>
    <col min="4" max="8" width="9.140625" style="0" hidden="1" customWidth="1"/>
    <col min="9" max="9" width="12.28125" style="0" customWidth="1"/>
    <col min="10" max="33" width="9.140625" style="0" hidden="1" customWidth="1"/>
    <col min="34" max="34" width="11.00390625" style="0" customWidth="1"/>
    <col min="35" max="35" width="11.28125" style="0" customWidth="1"/>
    <col min="36" max="36" width="9.140625" style="0" customWidth="1"/>
    <col min="37" max="37" width="9.140625" style="0" hidden="1" customWidth="1"/>
    <col min="38" max="38" width="9.140625" style="0" customWidth="1"/>
    <col min="39" max="39" width="9.140625" style="0" hidden="1" customWidth="1"/>
    <col min="40" max="41" width="9.140625" style="0" customWidth="1"/>
    <col min="42" max="43" width="9.140625" style="0" hidden="1" customWidth="1"/>
    <col min="44" max="44" width="11.00390625" style="0" customWidth="1"/>
    <col min="45" max="45" width="10.8515625" style="0" customWidth="1"/>
    <col min="46" max="47" width="9.140625" style="0" hidden="1" customWidth="1"/>
    <col min="48" max="48" width="9.140625" style="0" customWidth="1"/>
    <col min="49" max="72" width="9.140625" style="0" hidden="1" customWidth="1"/>
    <col min="73" max="73" width="9.140625" style="0" customWidth="1"/>
    <col min="74" max="74" width="5.7109375" style="0" customWidth="1"/>
  </cols>
  <sheetData>
    <row r="1" ht="21.75" customHeight="1">
      <c r="A1" s="36" t="s">
        <v>278</v>
      </c>
    </row>
    <row r="2" spans="1:73" ht="48" customHeight="1">
      <c r="A2" s="37" t="s">
        <v>279</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row>
    <row r="3" spans="4:73" ht="22.5" customHeight="1">
      <c r="D3" s="38"/>
      <c r="E3" s="38"/>
      <c r="F3" s="38"/>
      <c r="G3" s="38"/>
      <c r="H3" s="38"/>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92" t="s">
        <v>3</v>
      </c>
      <c r="AW3" s="92"/>
      <c r="AX3" s="92"/>
      <c r="AY3" s="92"/>
      <c r="AZ3" s="92"/>
      <c r="BA3" s="92"/>
      <c r="BB3" s="92"/>
      <c r="BC3" s="92"/>
      <c r="BD3" s="92"/>
      <c r="BE3" s="92"/>
      <c r="BF3" s="92"/>
      <c r="BG3" s="92"/>
      <c r="BH3" s="92"/>
      <c r="BI3" s="92"/>
      <c r="BJ3" s="92"/>
      <c r="BK3" s="92"/>
      <c r="BL3" s="92"/>
      <c r="BM3" s="92"/>
      <c r="BN3" s="92"/>
      <c r="BO3" s="92"/>
      <c r="BP3" s="92"/>
      <c r="BQ3" s="92"/>
      <c r="BR3" s="92"/>
      <c r="BS3" s="92"/>
      <c r="BT3" s="92"/>
      <c r="BU3" s="92"/>
    </row>
    <row r="4" spans="1:73" ht="27.75" customHeight="1">
      <c r="A4" s="39" t="s">
        <v>272</v>
      </c>
      <c r="B4" s="40" t="s">
        <v>67</v>
      </c>
      <c r="C4" s="40" t="s">
        <v>228</v>
      </c>
      <c r="D4" s="41" t="s">
        <v>280</v>
      </c>
      <c r="E4" s="41" t="s">
        <v>281</v>
      </c>
      <c r="F4" s="41" t="s">
        <v>282</v>
      </c>
      <c r="G4" s="41" t="s">
        <v>283</v>
      </c>
      <c r="H4" s="41" t="s">
        <v>284</v>
      </c>
      <c r="I4" s="60" t="s">
        <v>285</v>
      </c>
      <c r="J4" s="61"/>
      <c r="K4" s="61"/>
      <c r="L4" s="61"/>
      <c r="M4" s="61"/>
      <c r="N4" s="62"/>
      <c r="O4" s="63" t="s">
        <v>286</v>
      </c>
      <c r="P4" s="63" t="s">
        <v>287</v>
      </c>
      <c r="Q4" s="63" t="s">
        <v>288</v>
      </c>
      <c r="R4" s="63" t="s">
        <v>289</v>
      </c>
      <c r="S4" s="63" t="s">
        <v>290</v>
      </c>
      <c r="T4" s="86" t="s">
        <v>291</v>
      </c>
      <c r="U4" s="87"/>
      <c r="V4" s="87"/>
      <c r="W4" s="88"/>
      <c r="X4" s="86" t="s">
        <v>292</v>
      </c>
      <c r="Y4" s="87"/>
      <c r="Z4" s="87"/>
      <c r="AA4" s="88"/>
      <c r="AB4" s="63" t="s">
        <v>293</v>
      </c>
      <c r="AC4" s="89" t="s">
        <v>294</v>
      </c>
      <c r="AD4" s="89" t="s">
        <v>295</v>
      </c>
      <c r="AE4" s="90" t="s">
        <v>296</v>
      </c>
      <c r="AF4" s="90"/>
      <c r="AG4" s="90"/>
      <c r="AH4" s="90" t="s">
        <v>5</v>
      </c>
      <c r="AI4" s="90" t="s">
        <v>10</v>
      </c>
      <c r="AJ4" s="90"/>
      <c r="AK4" s="90"/>
      <c r="AL4" s="90"/>
      <c r="AM4" s="90"/>
      <c r="AN4" s="90"/>
      <c r="AO4" s="90"/>
      <c r="AP4" s="90"/>
      <c r="AQ4" s="90"/>
      <c r="AR4" s="90" t="s">
        <v>11</v>
      </c>
      <c r="AS4" s="90"/>
      <c r="AT4" s="90"/>
      <c r="AU4" s="90"/>
      <c r="AV4" s="93"/>
      <c r="AW4" s="93"/>
      <c r="AX4" s="93"/>
      <c r="AY4" s="93"/>
      <c r="AZ4" s="93" t="s">
        <v>70</v>
      </c>
      <c r="BA4" s="93"/>
      <c r="BB4" s="93"/>
      <c r="BC4" s="93"/>
      <c r="BD4" s="93"/>
      <c r="BE4" s="93"/>
      <c r="BF4" s="93" t="s">
        <v>13</v>
      </c>
      <c r="BG4" s="93"/>
      <c r="BH4" s="93"/>
      <c r="BI4" s="93" t="s">
        <v>14</v>
      </c>
      <c r="BJ4" s="93"/>
      <c r="BK4" s="93"/>
      <c r="BL4" s="93"/>
      <c r="BM4" s="93"/>
      <c r="BN4" s="93"/>
      <c r="BO4" s="93"/>
      <c r="BP4" s="93" t="s">
        <v>297</v>
      </c>
      <c r="BQ4" s="93" t="s">
        <v>298</v>
      </c>
      <c r="BR4" s="93"/>
      <c r="BS4" s="93"/>
      <c r="BT4" s="93"/>
      <c r="BU4" s="94" t="s">
        <v>299</v>
      </c>
    </row>
    <row r="5" spans="1:73" ht="27.75" customHeight="1">
      <c r="A5" s="42"/>
      <c r="B5" s="43"/>
      <c r="C5" s="43"/>
      <c r="D5" s="41"/>
      <c r="E5" s="41"/>
      <c r="F5" s="41"/>
      <c r="G5" s="41"/>
      <c r="H5" s="41"/>
      <c r="I5" s="64"/>
      <c r="J5" s="65"/>
      <c r="K5" s="65"/>
      <c r="L5" s="65"/>
      <c r="M5" s="65"/>
      <c r="N5" s="66"/>
      <c r="O5" s="67"/>
      <c r="P5" s="67"/>
      <c r="Q5" s="67"/>
      <c r="R5" s="67"/>
      <c r="S5" s="67"/>
      <c r="T5" s="89" t="s">
        <v>300</v>
      </c>
      <c r="U5" s="89" t="s">
        <v>301</v>
      </c>
      <c r="V5" s="89" t="s">
        <v>302</v>
      </c>
      <c r="W5" s="63" t="s">
        <v>303</v>
      </c>
      <c r="X5" s="63" t="s">
        <v>300</v>
      </c>
      <c r="Y5" s="63" t="s">
        <v>301</v>
      </c>
      <c r="Z5" s="63" t="s">
        <v>302</v>
      </c>
      <c r="AA5" s="63" t="s">
        <v>303</v>
      </c>
      <c r="AB5" s="67"/>
      <c r="AC5" s="89"/>
      <c r="AD5" s="89"/>
      <c r="AE5" s="63" t="s">
        <v>15</v>
      </c>
      <c r="AF5" s="63" t="s">
        <v>304</v>
      </c>
      <c r="AG5" s="63" t="s">
        <v>305</v>
      </c>
      <c r="AH5" s="90"/>
      <c r="AI5" s="89" t="s">
        <v>15</v>
      </c>
      <c r="AJ5" s="89" t="s">
        <v>306</v>
      </c>
      <c r="AK5" s="89" t="s">
        <v>307</v>
      </c>
      <c r="AL5" s="89" t="s">
        <v>308</v>
      </c>
      <c r="AM5" s="89"/>
      <c r="AN5" s="89"/>
      <c r="AO5" s="89" t="s">
        <v>309</v>
      </c>
      <c r="AP5" s="89" t="s">
        <v>310</v>
      </c>
      <c r="AQ5" s="89" t="s">
        <v>311</v>
      </c>
      <c r="AR5" s="89" t="s">
        <v>15</v>
      </c>
      <c r="AS5" s="89" t="s">
        <v>11</v>
      </c>
      <c r="AT5" s="89" t="s">
        <v>308</v>
      </c>
      <c r="AU5" s="89"/>
      <c r="AV5" s="89"/>
      <c r="AW5" s="89" t="s">
        <v>309</v>
      </c>
      <c r="AX5" s="89" t="s">
        <v>310</v>
      </c>
      <c r="AY5" s="89" t="s">
        <v>311</v>
      </c>
      <c r="AZ5" s="89" t="s">
        <v>15</v>
      </c>
      <c r="BA5" s="89" t="s">
        <v>312</v>
      </c>
      <c r="BB5" s="89" t="s">
        <v>308</v>
      </c>
      <c r="BC5" s="89"/>
      <c r="BD5" s="89"/>
      <c r="BE5" s="89" t="s">
        <v>309</v>
      </c>
      <c r="BF5" s="89" t="s">
        <v>15</v>
      </c>
      <c r="BG5" s="89" t="s">
        <v>13</v>
      </c>
      <c r="BH5" s="89" t="s">
        <v>308</v>
      </c>
      <c r="BI5" s="89" t="s">
        <v>15</v>
      </c>
      <c r="BJ5" s="89" t="s">
        <v>313</v>
      </c>
      <c r="BK5" s="89" t="s">
        <v>314</v>
      </c>
      <c r="BL5" s="89" t="s">
        <v>315</v>
      </c>
      <c r="BM5" s="89" t="s">
        <v>316</v>
      </c>
      <c r="BN5" s="89" t="s">
        <v>317</v>
      </c>
      <c r="BO5" s="89" t="s">
        <v>318</v>
      </c>
      <c r="BP5" s="89"/>
      <c r="BQ5" s="63" t="s">
        <v>15</v>
      </c>
      <c r="BR5" s="63" t="s">
        <v>319</v>
      </c>
      <c r="BS5" s="63" t="s">
        <v>320</v>
      </c>
      <c r="BT5" s="63" t="s">
        <v>321</v>
      </c>
      <c r="BU5" s="95"/>
    </row>
    <row r="6" spans="1:73" ht="27.75" customHeight="1">
      <c r="A6" s="44"/>
      <c r="B6" s="45"/>
      <c r="C6" s="45"/>
      <c r="D6" s="41"/>
      <c r="E6" s="41"/>
      <c r="F6" s="41"/>
      <c r="G6" s="41"/>
      <c r="H6" s="41"/>
      <c r="I6" s="68"/>
      <c r="J6" s="69"/>
      <c r="K6" s="69"/>
      <c r="L6" s="69"/>
      <c r="M6" s="69"/>
      <c r="N6" s="70"/>
      <c r="O6" s="71"/>
      <c r="P6" s="71"/>
      <c r="Q6" s="71"/>
      <c r="R6" s="71"/>
      <c r="S6" s="71"/>
      <c r="T6" s="89"/>
      <c r="U6" s="89"/>
      <c r="V6" s="89"/>
      <c r="W6" s="71"/>
      <c r="X6" s="71"/>
      <c r="Y6" s="71"/>
      <c r="Z6" s="71"/>
      <c r="AA6" s="71"/>
      <c r="AB6" s="71"/>
      <c r="AC6" s="89"/>
      <c r="AD6" s="89"/>
      <c r="AE6" s="71"/>
      <c r="AF6" s="71"/>
      <c r="AG6" s="71"/>
      <c r="AH6" s="90"/>
      <c r="AI6" s="89"/>
      <c r="AJ6" s="89"/>
      <c r="AK6" s="89"/>
      <c r="AL6" s="89" t="s">
        <v>322</v>
      </c>
      <c r="AM6" s="89" t="s">
        <v>323</v>
      </c>
      <c r="AN6" s="89" t="s">
        <v>324</v>
      </c>
      <c r="AO6" s="89"/>
      <c r="AP6" s="89"/>
      <c r="AQ6" s="89"/>
      <c r="AR6" s="89"/>
      <c r="AS6" s="89"/>
      <c r="AT6" s="89" t="s">
        <v>322</v>
      </c>
      <c r="AU6" s="89" t="s">
        <v>323</v>
      </c>
      <c r="AV6" s="89" t="s">
        <v>324</v>
      </c>
      <c r="AW6" s="89"/>
      <c r="AX6" s="89"/>
      <c r="AY6" s="89"/>
      <c r="AZ6" s="89"/>
      <c r="BA6" s="89"/>
      <c r="BB6" s="89" t="s">
        <v>322</v>
      </c>
      <c r="BC6" s="89" t="s">
        <v>323</v>
      </c>
      <c r="BD6" s="89" t="s">
        <v>324</v>
      </c>
      <c r="BE6" s="89"/>
      <c r="BF6" s="89"/>
      <c r="BG6" s="89"/>
      <c r="BH6" s="89"/>
      <c r="BI6" s="89"/>
      <c r="BJ6" s="89"/>
      <c r="BK6" s="89"/>
      <c r="BL6" s="89"/>
      <c r="BM6" s="89"/>
      <c r="BN6" s="89"/>
      <c r="BO6" s="89"/>
      <c r="BP6" s="89"/>
      <c r="BQ6" s="71"/>
      <c r="BR6" s="71"/>
      <c r="BS6" s="71"/>
      <c r="BT6" s="71"/>
      <c r="BU6" s="95"/>
    </row>
    <row r="7" spans="1:73" ht="27.75" customHeight="1">
      <c r="A7" s="46" t="s">
        <v>325</v>
      </c>
      <c r="B7" s="47"/>
      <c r="C7" s="48" t="s">
        <v>32</v>
      </c>
      <c r="D7" s="49" t="s">
        <v>32</v>
      </c>
      <c r="E7" s="48" t="s">
        <v>32</v>
      </c>
      <c r="F7" s="48" t="s">
        <v>32</v>
      </c>
      <c r="G7" s="50" t="s">
        <v>32</v>
      </c>
      <c r="H7" s="50" t="s">
        <v>32</v>
      </c>
      <c r="I7" s="72">
        <f>I8+I13+I16+I18+I26+I55+I69</f>
        <v>237597.49</v>
      </c>
      <c r="J7" s="73" t="s">
        <v>32</v>
      </c>
      <c r="K7" s="73" t="s">
        <v>32</v>
      </c>
      <c r="L7" s="74">
        <v>145597.71</v>
      </c>
      <c r="M7" s="75">
        <v>79900.98</v>
      </c>
      <c r="N7" s="76"/>
      <c r="O7" s="77" t="s">
        <v>32</v>
      </c>
      <c r="P7" s="78" t="s">
        <v>32</v>
      </c>
      <c r="Q7" s="77" t="s">
        <v>32</v>
      </c>
      <c r="R7" s="77" t="s">
        <v>32</v>
      </c>
      <c r="S7" s="77" t="s">
        <v>32</v>
      </c>
      <c r="T7" s="76">
        <v>108582.21</v>
      </c>
      <c r="U7" s="76">
        <v>2593.75</v>
      </c>
      <c r="V7" s="76">
        <v>1544.15</v>
      </c>
      <c r="W7" s="76">
        <v>2378.33</v>
      </c>
      <c r="X7" s="76">
        <v>33470.35</v>
      </c>
      <c r="Y7" s="76">
        <v>653.98</v>
      </c>
      <c r="Z7" s="76">
        <v>553.52</v>
      </c>
      <c r="AA7" s="75">
        <v>486.48</v>
      </c>
      <c r="AB7" s="76">
        <v>132092.75</v>
      </c>
      <c r="AC7" s="76">
        <v>105098.3</v>
      </c>
      <c r="AD7" s="76">
        <v>8195.05</v>
      </c>
      <c r="AE7" s="76">
        <v>43123.86</v>
      </c>
      <c r="AF7" s="76">
        <v>43123.86</v>
      </c>
      <c r="AG7" s="76"/>
      <c r="AH7" s="72">
        <f aca="true" t="shared" si="0" ref="AH7:BP7">AH8+AH13+AH16+AH18+AH26+AH55+AH69</f>
        <v>44610.2449</v>
      </c>
      <c r="AI7" s="72">
        <f t="shared" si="0"/>
        <v>20519.201399999998</v>
      </c>
      <c r="AJ7" s="72">
        <f t="shared" si="0"/>
        <v>11835.7555</v>
      </c>
      <c r="AK7" s="72">
        <f t="shared" si="0"/>
        <v>0</v>
      </c>
      <c r="AL7" s="72">
        <f t="shared" si="0"/>
        <v>8425.500100000001</v>
      </c>
      <c r="AM7" s="72">
        <f t="shared" si="0"/>
        <v>0</v>
      </c>
      <c r="AN7" s="72">
        <f t="shared" si="0"/>
        <v>114.9458</v>
      </c>
      <c r="AO7" s="72">
        <f t="shared" si="0"/>
        <v>143</v>
      </c>
      <c r="AP7" s="72">
        <f t="shared" si="0"/>
        <v>0</v>
      </c>
      <c r="AQ7" s="72">
        <f t="shared" si="0"/>
        <v>0</v>
      </c>
      <c r="AR7" s="72">
        <f t="shared" si="0"/>
        <v>24091.0435</v>
      </c>
      <c r="AS7" s="72">
        <f t="shared" si="0"/>
        <v>20920.970000000005</v>
      </c>
      <c r="AT7" s="72">
        <f t="shared" si="0"/>
        <v>0</v>
      </c>
      <c r="AU7" s="72">
        <f t="shared" si="0"/>
        <v>0</v>
      </c>
      <c r="AV7" s="72">
        <f t="shared" si="0"/>
        <v>3170.0735</v>
      </c>
      <c r="AW7" s="72">
        <f t="shared" si="0"/>
        <v>0</v>
      </c>
      <c r="AX7" s="72">
        <f t="shared" si="0"/>
        <v>0</v>
      </c>
      <c r="AY7" s="72">
        <f t="shared" si="0"/>
        <v>0</v>
      </c>
      <c r="AZ7" s="72">
        <f t="shared" si="0"/>
        <v>0</v>
      </c>
      <c r="BA7" s="72">
        <f t="shared" si="0"/>
        <v>0</v>
      </c>
      <c r="BB7" s="72">
        <f t="shared" si="0"/>
        <v>0</v>
      </c>
      <c r="BC7" s="72">
        <f t="shared" si="0"/>
        <v>0</v>
      </c>
      <c r="BD7" s="72">
        <f t="shared" si="0"/>
        <v>0</v>
      </c>
      <c r="BE7" s="72">
        <f t="shared" si="0"/>
        <v>0</v>
      </c>
      <c r="BF7" s="72">
        <f t="shared" si="0"/>
        <v>0</v>
      </c>
      <c r="BG7" s="72">
        <f t="shared" si="0"/>
        <v>0</v>
      </c>
      <c r="BH7" s="72">
        <f t="shared" si="0"/>
        <v>0</v>
      </c>
      <c r="BI7" s="72">
        <f t="shared" si="0"/>
        <v>0</v>
      </c>
      <c r="BJ7" s="72">
        <f t="shared" si="0"/>
        <v>0</v>
      </c>
      <c r="BK7" s="72">
        <f t="shared" si="0"/>
        <v>0</v>
      </c>
      <c r="BL7" s="72">
        <f t="shared" si="0"/>
        <v>0</v>
      </c>
      <c r="BM7" s="72">
        <f t="shared" si="0"/>
        <v>0</v>
      </c>
      <c r="BN7" s="72">
        <f t="shared" si="0"/>
        <v>0</v>
      </c>
      <c r="BO7" s="72">
        <f t="shared" si="0"/>
        <v>0</v>
      </c>
      <c r="BP7" s="72">
        <f t="shared" si="0"/>
        <v>4415.610000000001</v>
      </c>
      <c r="BQ7" s="76"/>
      <c r="BR7" s="76"/>
      <c r="BS7" s="76"/>
      <c r="BT7" s="76"/>
      <c r="BU7" s="77" t="s">
        <v>32</v>
      </c>
    </row>
    <row r="8" spans="1:73" ht="27.75" customHeight="1">
      <c r="A8" s="51" t="s">
        <v>326</v>
      </c>
      <c r="B8" s="52"/>
      <c r="C8" s="48"/>
      <c r="D8" s="49"/>
      <c r="E8" s="48"/>
      <c r="F8" s="48"/>
      <c r="G8" s="50"/>
      <c r="H8" s="50"/>
      <c r="I8" s="72">
        <f>SUM(I9:I12)</f>
        <v>58268.31</v>
      </c>
      <c r="J8" s="73"/>
      <c r="K8" s="73"/>
      <c r="L8" s="74">
        <v>33445.54</v>
      </c>
      <c r="M8" s="75">
        <v>24822.77</v>
      </c>
      <c r="N8" s="76"/>
      <c r="O8" s="77"/>
      <c r="P8" s="78"/>
      <c r="Q8" s="77"/>
      <c r="R8" s="77"/>
      <c r="S8" s="77"/>
      <c r="T8" s="76"/>
      <c r="U8" s="76"/>
      <c r="V8" s="76"/>
      <c r="W8" s="76"/>
      <c r="X8" s="76"/>
      <c r="Y8" s="76"/>
      <c r="Z8" s="76"/>
      <c r="AA8" s="75"/>
      <c r="AB8" s="76"/>
      <c r="AC8" s="76"/>
      <c r="AD8" s="76"/>
      <c r="AE8" s="76"/>
      <c r="AF8" s="76"/>
      <c r="AG8" s="76"/>
      <c r="AH8" s="72">
        <f aca="true" t="shared" si="1" ref="AH8:AL8">SUM(AH9:AH12)</f>
        <v>4224.7201000000005</v>
      </c>
      <c r="AI8" s="72">
        <f t="shared" si="1"/>
        <v>4224.7201000000005</v>
      </c>
      <c r="AJ8" s="76"/>
      <c r="AK8" s="76"/>
      <c r="AL8" s="72">
        <f t="shared" si="1"/>
        <v>4224.7201000000005</v>
      </c>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7"/>
    </row>
    <row r="9" spans="1:73" ht="27.75" customHeight="1" hidden="1">
      <c r="A9" s="53">
        <v>1</v>
      </c>
      <c r="B9" s="54" t="s">
        <v>327</v>
      </c>
      <c r="C9" s="55" t="s">
        <v>328</v>
      </c>
      <c r="D9" s="41"/>
      <c r="E9" s="55" t="s">
        <v>329</v>
      </c>
      <c r="F9" s="55" t="s">
        <v>330</v>
      </c>
      <c r="G9" s="56" t="s">
        <v>331</v>
      </c>
      <c r="H9" s="56" t="s">
        <v>332</v>
      </c>
      <c r="I9" s="79">
        <v>16200</v>
      </c>
      <c r="J9" s="80" t="s">
        <v>333</v>
      </c>
      <c r="K9" s="80" t="s">
        <v>334</v>
      </c>
      <c r="L9" s="81">
        <v>8100</v>
      </c>
      <c r="M9" s="82">
        <v>8100</v>
      </c>
      <c r="N9" s="83"/>
      <c r="O9" s="84"/>
      <c r="P9" s="85" t="s">
        <v>335</v>
      </c>
      <c r="Q9" s="84"/>
      <c r="R9" s="84"/>
      <c r="S9" s="84"/>
      <c r="T9" s="83"/>
      <c r="U9" s="83"/>
      <c r="V9" s="83"/>
      <c r="W9" s="83"/>
      <c r="X9" s="83"/>
      <c r="Y9" s="83"/>
      <c r="Z9" s="83"/>
      <c r="AA9" s="82"/>
      <c r="AB9" s="83"/>
      <c r="AC9" s="83"/>
      <c r="AD9" s="83"/>
      <c r="AE9" s="83"/>
      <c r="AF9" s="83"/>
      <c r="AG9" s="83"/>
      <c r="AH9" s="83">
        <v>563</v>
      </c>
      <c r="AI9" s="83">
        <v>563</v>
      </c>
      <c r="AJ9" s="83"/>
      <c r="AK9" s="83"/>
      <c r="AL9" s="83">
        <v>563</v>
      </c>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4"/>
    </row>
    <row r="10" spans="1:73" ht="27.75" customHeight="1" hidden="1">
      <c r="A10" s="53">
        <v>2</v>
      </c>
      <c r="B10" s="54" t="s">
        <v>336</v>
      </c>
      <c r="C10" s="55" t="s">
        <v>328</v>
      </c>
      <c r="D10" s="41"/>
      <c r="E10" s="55" t="s">
        <v>329</v>
      </c>
      <c r="F10" s="55" t="s">
        <v>330</v>
      </c>
      <c r="G10" s="56" t="s">
        <v>331</v>
      </c>
      <c r="H10" s="56" t="s">
        <v>332</v>
      </c>
      <c r="I10" s="79">
        <v>16200</v>
      </c>
      <c r="J10" s="80" t="s">
        <v>333</v>
      </c>
      <c r="K10" s="80" t="s">
        <v>334</v>
      </c>
      <c r="L10" s="81">
        <v>8100</v>
      </c>
      <c r="M10" s="82">
        <v>8100</v>
      </c>
      <c r="N10" s="83"/>
      <c r="O10" s="84"/>
      <c r="P10" s="85" t="s">
        <v>335</v>
      </c>
      <c r="Q10" s="84"/>
      <c r="R10" s="84"/>
      <c r="S10" s="84"/>
      <c r="T10" s="83"/>
      <c r="U10" s="83"/>
      <c r="V10" s="83"/>
      <c r="W10" s="83"/>
      <c r="X10" s="83"/>
      <c r="Y10" s="83"/>
      <c r="Z10" s="83"/>
      <c r="AA10" s="82"/>
      <c r="AB10" s="83"/>
      <c r="AC10" s="83"/>
      <c r="AD10" s="83"/>
      <c r="AE10" s="83"/>
      <c r="AF10" s="83"/>
      <c r="AG10" s="83"/>
      <c r="AH10" s="83">
        <v>181.3</v>
      </c>
      <c r="AI10" s="83">
        <v>181.3</v>
      </c>
      <c r="AJ10" s="83"/>
      <c r="AK10" s="83"/>
      <c r="AL10" s="83">
        <v>181.3</v>
      </c>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4"/>
    </row>
    <row r="11" spans="1:73" ht="27.75" customHeight="1" hidden="1">
      <c r="A11" s="53">
        <v>3</v>
      </c>
      <c r="B11" s="54" t="s">
        <v>337</v>
      </c>
      <c r="C11" s="55" t="s">
        <v>328</v>
      </c>
      <c r="D11" s="41"/>
      <c r="E11" s="55" t="s">
        <v>338</v>
      </c>
      <c r="F11" s="55" t="s">
        <v>339</v>
      </c>
      <c r="G11" s="56" t="s">
        <v>340</v>
      </c>
      <c r="H11" s="56" t="s">
        <v>332</v>
      </c>
      <c r="I11" s="79">
        <v>17245.54</v>
      </c>
      <c r="J11" s="80" t="s">
        <v>341</v>
      </c>
      <c r="K11" s="80" t="s">
        <v>342</v>
      </c>
      <c r="L11" s="81">
        <v>8622.77</v>
      </c>
      <c r="M11" s="82">
        <v>8622.77</v>
      </c>
      <c r="N11" s="83"/>
      <c r="O11" s="84"/>
      <c r="P11" s="85" t="s">
        <v>335</v>
      </c>
      <c r="Q11" s="84"/>
      <c r="R11" s="84"/>
      <c r="S11" s="84"/>
      <c r="T11" s="83"/>
      <c r="U11" s="83"/>
      <c r="V11" s="83"/>
      <c r="W11" s="83"/>
      <c r="X11" s="83"/>
      <c r="Y11" s="83"/>
      <c r="Z11" s="83"/>
      <c r="AA11" s="82"/>
      <c r="AB11" s="83"/>
      <c r="AC11" s="83"/>
      <c r="AD11" s="83"/>
      <c r="AE11" s="83"/>
      <c r="AF11" s="83"/>
      <c r="AG11" s="83"/>
      <c r="AH11" s="83">
        <v>1746</v>
      </c>
      <c r="AI11" s="83">
        <v>1746</v>
      </c>
      <c r="AJ11" s="83"/>
      <c r="AK11" s="83"/>
      <c r="AL11" s="83">
        <v>1746</v>
      </c>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4"/>
    </row>
    <row r="12" spans="1:73" ht="27.75" customHeight="1" hidden="1">
      <c r="A12" s="53">
        <v>4</v>
      </c>
      <c r="B12" s="54" t="s">
        <v>343</v>
      </c>
      <c r="C12" s="55" t="s">
        <v>328</v>
      </c>
      <c r="D12" s="41"/>
      <c r="E12" s="55" t="s">
        <v>338</v>
      </c>
      <c r="F12" s="55" t="s">
        <v>339</v>
      </c>
      <c r="G12" s="56" t="s">
        <v>340</v>
      </c>
      <c r="H12" s="56" t="s">
        <v>332</v>
      </c>
      <c r="I12" s="79">
        <v>8622.77</v>
      </c>
      <c r="J12" s="80" t="s">
        <v>341</v>
      </c>
      <c r="K12" s="80" t="s">
        <v>342</v>
      </c>
      <c r="L12" s="81">
        <v>8622.77</v>
      </c>
      <c r="M12" s="82"/>
      <c r="N12" s="83"/>
      <c r="O12" s="84"/>
      <c r="P12" s="85" t="s">
        <v>335</v>
      </c>
      <c r="Q12" s="84"/>
      <c r="R12" s="84"/>
      <c r="S12" s="84"/>
      <c r="T12" s="83"/>
      <c r="U12" s="83"/>
      <c r="V12" s="83"/>
      <c r="W12" s="83"/>
      <c r="X12" s="83"/>
      <c r="Y12" s="83"/>
      <c r="Z12" s="83"/>
      <c r="AA12" s="82"/>
      <c r="AB12" s="83"/>
      <c r="AC12" s="83"/>
      <c r="AD12" s="83"/>
      <c r="AE12" s="83"/>
      <c r="AF12" s="83"/>
      <c r="AG12" s="83"/>
      <c r="AH12" s="83">
        <v>1734.4201</v>
      </c>
      <c r="AI12" s="83">
        <v>1734.4201</v>
      </c>
      <c r="AJ12" s="83"/>
      <c r="AK12" s="83"/>
      <c r="AL12" s="83">
        <v>1734.4201</v>
      </c>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4"/>
    </row>
    <row r="13" spans="1:73" ht="27.75" customHeight="1">
      <c r="A13" s="57" t="s">
        <v>344</v>
      </c>
      <c r="B13" s="47"/>
      <c r="C13" s="48"/>
      <c r="D13" s="49"/>
      <c r="E13" s="48"/>
      <c r="F13" s="48"/>
      <c r="G13" s="50"/>
      <c r="H13" s="50"/>
      <c r="I13" s="72">
        <f>SUM(I14:I15)</f>
        <v>7525.93</v>
      </c>
      <c r="J13" s="73"/>
      <c r="K13" s="73"/>
      <c r="L13" s="74">
        <v>7525.93</v>
      </c>
      <c r="M13" s="75"/>
      <c r="N13" s="76"/>
      <c r="O13" s="77"/>
      <c r="P13" s="78"/>
      <c r="Q13" s="77"/>
      <c r="R13" s="77"/>
      <c r="S13" s="77"/>
      <c r="T13" s="76">
        <v>878.27</v>
      </c>
      <c r="U13" s="76">
        <v>20.31</v>
      </c>
      <c r="V13" s="76">
        <v>17.93</v>
      </c>
      <c r="W13" s="76">
        <v>66.1</v>
      </c>
      <c r="X13" s="76"/>
      <c r="Y13" s="76"/>
      <c r="Z13" s="76"/>
      <c r="AA13" s="75"/>
      <c r="AB13" s="76">
        <v>560.26</v>
      </c>
      <c r="AC13" s="76">
        <v>560.26</v>
      </c>
      <c r="AD13" s="76">
        <v>512.31</v>
      </c>
      <c r="AE13" s="76">
        <v>2819.11</v>
      </c>
      <c r="AF13" s="76">
        <v>2819.11</v>
      </c>
      <c r="AG13" s="76"/>
      <c r="AH13" s="72">
        <f aca="true" t="shared" si="2" ref="AH13:AJ13">SUM(AH14:AH15)</f>
        <v>655.3114</v>
      </c>
      <c r="AI13" s="72">
        <f t="shared" si="2"/>
        <v>655.3114</v>
      </c>
      <c r="AJ13" s="72">
        <f t="shared" si="2"/>
        <v>397.3656</v>
      </c>
      <c r="AK13" s="76"/>
      <c r="AL13" s="76"/>
      <c r="AM13" s="76"/>
      <c r="AN13" s="72">
        <f>SUM(AN14:AN15)</f>
        <v>114.9458</v>
      </c>
      <c r="AO13" s="72">
        <f>SUM(AO14:AO15)</f>
        <v>143</v>
      </c>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7"/>
    </row>
    <row r="14" spans="1:73" ht="27.75" customHeight="1" hidden="1">
      <c r="A14" s="53">
        <v>1</v>
      </c>
      <c r="B14" s="54" t="s">
        <v>345</v>
      </c>
      <c r="C14" s="55" t="s">
        <v>346</v>
      </c>
      <c r="D14" s="41" t="s">
        <v>347</v>
      </c>
      <c r="E14" s="55" t="s">
        <v>348</v>
      </c>
      <c r="F14" s="55"/>
      <c r="G14" s="56" t="s">
        <v>349</v>
      </c>
      <c r="H14" s="56" t="s">
        <v>350</v>
      </c>
      <c r="I14" s="79">
        <v>1125.93</v>
      </c>
      <c r="J14" s="80" t="s">
        <v>351</v>
      </c>
      <c r="K14" s="80" t="s">
        <v>352</v>
      </c>
      <c r="L14" s="81">
        <v>1125.93</v>
      </c>
      <c r="M14" s="82"/>
      <c r="N14" s="83"/>
      <c r="O14" s="84" t="s">
        <v>353</v>
      </c>
      <c r="P14" s="85" t="s">
        <v>335</v>
      </c>
      <c r="Q14" s="84" t="s">
        <v>354</v>
      </c>
      <c r="R14" s="84" t="s">
        <v>355</v>
      </c>
      <c r="S14" s="84" t="s">
        <v>356</v>
      </c>
      <c r="T14" s="83">
        <v>878.27</v>
      </c>
      <c r="U14" s="83">
        <v>20.31</v>
      </c>
      <c r="V14" s="83">
        <v>17.93</v>
      </c>
      <c r="W14" s="83">
        <v>66.1</v>
      </c>
      <c r="X14" s="83"/>
      <c r="Y14" s="83"/>
      <c r="Z14" s="83"/>
      <c r="AA14" s="82"/>
      <c r="AB14" s="83">
        <v>560.26</v>
      </c>
      <c r="AC14" s="83">
        <v>560.26</v>
      </c>
      <c r="AD14" s="83">
        <v>512.31</v>
      </c>
      <c r="AE14" s="83">
        <v>512.31</v>
      </c>
      <c r="AF14" s="83">
        <v>512.31</v>
      </c>
      <c r="AG14" s="83"/>
      <c r="AH14" s="83">
        <v>512.3114</v>
      </c>
      <c r="AI14" s="83">
        <v>512.3114</v>
      </c>
      <c r="AJ14" s="83">
        <v>397.3656</v>
      </c>
      <c r="AK14" s="83"/>
      <c r="AL14" s="83"/>
      <c r="AM14" s="83"/>
      <c r="AN14" s="83">
        <v>114.9458</v>
      </c>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4"/>
    </row>
    <row r="15" spans="1:73" ht="27.75" customHeight="1" hidden="1">
      <c r="A15" s="53">
        <v>2</v>
      </c>
      <c r="B15" s="58" t="s">
        <v>357</v>
      </c>
      <c r="C15" s="55" t="s">
        <v>358</v>
      </c>
      <c r="D15" s="41"/>
      <c r="E15" s="55" t="s">
        <v>359</v>
      </c>
      <c r="F15" s="55" t="s">
        <v>360</v>
      </c>
      <c r="G15" s="56" t="s">
        <v>361</v>
      </c>
      <c r="H15" s="56" t="s">
        <v>350</v>
      </c>
      <c r="I15" s="79">
        <v>6400</v>
      </c>
      <c r="J15" s="80" t="s">
        <v>362</v>
      </c>
      <c r="K15" s="80" t="s">
        <v>363</v>
      </c>
      <c r="L15" s="81">
        <v>6400</v>
      </c>
      <c r="M15" s="82"/>
      <c r="N15" s="83"/>
      <c r="O15" s="84"/>
      <c r="P15" s="85" t="s">
        <v>335</v>
      </c>
      <c r="Q15" s="84"/>
      <c r="R15" s="84"/>
      <c r="S15" s="84"/>
      <c r="T15" s="83"/>
      <c r="U15" s="83"/>
      <c r="V15" s="83"/>
      <c r="W15" s="83"/>
      <c r="X15" s="83"/>
      <c r="Y15" s="83"/>
      <c r="Z15" s="83"/>
      <c r="AA15" s="82"/>
      <c r="AB15" s="83"/>
      <c r="AC15" s="83"/>
      <c r="AD15" s="83"/>
      <c r="AE15" s="83">
        <v>2306.8</v>
      </c>
      <c r="AF15" s="83">
        <v>2306.8</v>
      </c>
      <c r="AG15" s="83"/>
      <c r="AH15" s="83">
        <v>143</v>
      </c>
      <c r="AI15" s="83">
        <v>143</v>
      </c>
      <c r="AJ15" s="91"/>
      <c r="AK15" s="83"/>
      <c r="AL15" s="83"/>
      <c r="AM15" s="83"/>
      <c r="AN15" s="83"/>
      <c r="AO15" s="83">
        <v>143</v>
      </c>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4"/>
    </row>
    <row r="16" spans="1:73" ht="27.75" customHeight="1">
      <c r="A16" s="57" t="s">
        <v>364</v>
      </c>
      <c r="B16" s="47"/>
      <c r="C16" s="48"/>
      <c r="D16" s="49"/>
      <c r="E16" s="48"/>
      <c r="F16" s="48"/>
      <c r="G16" s="50"/>
      <c r="H16" s="50"/>
      <c r="I16" s="72">
        <v>1000</v>
      </c>
      <c r="J16" s="73"/>
      <c r="K16" s="73"/>
      <c r="L16" s="74"/>
      <c r="M16" s="75">
        <v>1000</v>
      </c>
      <c r="N16" s="76"/>
      <c r="O16" s="77"/>
      <c r="P16" s="78"/>
      <c r="Q16" s="77"/>
      <c r="R16" s="77"/>
      <c r="S16" s="77"/>
      <c r="T16" s="76"/>
      <c r="U16" s="76"/>
      <c r="V16" s="76"/>
      <c r="W16" s="76"/>
      <c r="X16" s="76"/>
      <c r="Y16" s="76"/>
      <c r="Z16" s="76"/>
      <c r="AA16" s="75"/>
      <c r="AB16" s="76"/>
      <c r="AC16" s="76"/>
      <c r="AD16" s="76"/>
      <c r="AE16" s="76"/>
      <c r="AF16" s="76"/>
      <c r="AG16" s="76"/>
      <c r="AH16" s="76">
        <v>1000</v>
      </c>
      <c r="AI16" s="76">
        <v>1000</v>
      </c>
      <c r="AJ16" s="76">
        <v>1000</v>
      </c>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7"/>
    </row>
    <row r="17" spans="1:73" ht="27.75" customHeight="1" hidden="1">
      <c r="A17" s="53">
        <v>1</v>
      </c>
      <c r="B17" s="54" t="s">
        <v>365</v>
      </c>
      <c r="C17" s="55" t="s">
        <v>366</v>
      </c>
      <c r="D17" s="41"/>
      <c r="E17" s="55"/>
      <c r="F17" s="55"/>
      <c r="G17" s="56"/>
      <c r="H17" s="56"/>
      <c r="I17" s="79">
        <v>1000</v>
      </c>
      <c r="J17" s="80"/>
      <c r="K17" s="80"/>
      <c r="L17" s="81"/>
      <c r="M17" s="82">
        <v>550</v>
      </c>
      <c r="N17" s="83"/>
      <c r="O17" s="84"/>
      <c r="P17" s="85" t="s">
        <v>367</v>
      </c>
      <c r="Q17" s="84"/>
      <c r="R17" s="84"/>
      <c r="S17" s="84"/>
      <c r="T17" s="83"/>
      <c r="U17" s="83"/>
      <c r="V17" s="83"/>
      <c r="W17" s="83"/>
      <c r="X17" s="83"/>
      <c r="Y17" s="83"/>
      <c r="Z17" s="83"/>
      <c r="AA17" s="82"/>
      <c r="AB17" s="83"/>
      <c r="AC17" s="83"/>
      <c r="AD17" s="83"/>
      <c r="AE17" s="83"/>
      <c r="AF17" s="83"/>
      <c r="AG17" s="83"/>
      <c r="AH17" s="83">
        <v>1000</v>
      </c>
      <c r="AI17" s="83">
        <v>1000</v>
      </c>
      <c r="AJ17" s="83">
        <v>1000</v>
      </c>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4"/>
    </row>
    <row r="18" spans="1:73" ht="27.75" customHeight="1">
      <c r="A18" s="57" t="s">
        <v>368</v>
      </c>
      <c r="B18" s="47"/>
      <c r="C18" s="48"/>
      <c r="D18" s="49"/>
      <c r="E18" s="48"/>
      <c r="F18" s="48"/>
      <c r="G18" s="50"/>
      <c r="H18" s="50"/>
      <c r="I18" s="72">
        <f>SUM(I19:I25)</f>
        <v>6147.82</v>
      </c>
      <c r="J18" s="73"/>
      <c r="K18" s="73"/>
      <c r="L18" s="74">
        <v>1563.32</v>
      </c>
      <c r="M18" s="75">
        <v>4584.5</v>
      </c>
      <c r="N18" s="76"/>
      <c r="O18" s="77"/>
      <c r="P18" s="78"/>
      <c r="Q18" s="77"/>
      <c r="R18" s="77"/>
      <c r="S18" s="77"/>
      <c r="T18" s="76"/>
      <c r="U18" s="76"/>
      <c r="V18" s="76"/>
      <c r="W18" s="76"/>
      <c r="X18" s="76"/>
      <c r="Y18" s="76"/>
      <c r="Z18" s="76"/>
      <c r="AA18" s="75"/>
      <c r="AB18" s="76">
        <v>1175.63</v>
      </c>
      <c r="AC18" s="76">
        <v>1175.63</v>
      </c>
      <c r="AD18" s="76">
        <v>2668.5</v>
      </c>
      <c r="AE18" s="76">
        <v>4584.5</v>
      </c>
      <c r="AF18" s="76">
        <v>4584.5</v>
      </c>
      <c r="AG18" s="76"/>
      <c r="AH18" s="72">
        <f aca="true" t="shared" si="3" ref="AH18:AL18">SUM(AH19:AH25)</f>
        <v>3868.5</v>
      </c>
      <c r="AI18" s="72">
        <f t="shared" si="3"/>
        <v>3868.5</v>
      </c>
      <c r="AJ18" s="72">
        <f t="shared" si="3"/>
        <v>1200</v>
      </c>
      <c r="AK18" s="72">
        <f t="shared" si="3"/>
        <v>0</v>
      </c>
      <c r="AL18" s="72">
        <f t="shared" si="3"/>
        <v>2668.5</v>
      </c>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7"/>
    </row>
    <row r="19" spans="1:73" ht="27.75" customHeight="1" hidden="1">
      <c r="A19" s="53">
        <v>1</v>
      </c>
      <c r="B19" s="54" t="s">
        <v>369</v>
      </c>
      <c r="C19" s="55" t="s">
        <v>370</v>
      </c>
      <c r="D19" s="41"/>
      <c r="E19" s="55"/>
      <c r="F19" s="55"/>
      <c r="G19" s="56"/>
      <c r="H19" s="56"/>
      <c r="I19" s="79">
        <v>340.85</v>
      </c>
      <c r="J19" s="80"/>
      <c r="K19" s="80"/>
      <c r="L19" s="81"/>
      <c r="M19" s="82">
        <v>340.85</v>
      </c>
      <c r="N19" s="83"/>
      <c r="O19" s="84"/>
      <c r="P19" s="85" t="s">
        <v>335</v>
      </c>
      <c r="Q19" s="84"/>
      <c r="R19" s="84"/>
      <c r="S19" s="84"/>
      <c r="T19" s="83"/>
      <c r="U19" s="83"/>
      <c r="V19" s="83"/>
      <c r="W19" s="83"/>
      <c r="X19" s="83"/>
      <c r="Y19" s="83"/>
      <c r="Z19" s="83"/>
      <c r="AA19" s="82"/>
      <c r="AB19" s="83"/>
      <c r="AC19" s="83"/>
      <c r="AD19" s="83">
        <v>340.85</v>
      </c>
      <c r="AE19" s="83">
        <v>340.85</v>
      </c>
      <c r="AF19" s="83">
        <v>340.85</v>
      </c>
      <c r="AG19" s="83"/>
      <c r="AH19" s="83">
        <v>340.85</v>
      </c>
      <c r="AI19" s="83">
        <v>340.85</v>
      </c>
      <c r="AJ19" s="83"/>
      <c r="AK19" s="83"/>
      <c r="AL19" s="83">
        <v>340.85</v>
      </c>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4"/>
    </row>
    <row r="20" spans="1:73" ht="27.75" customHeight="1" hidden="1">
      <c r="A20" s="53">
        <v>2</v>
      </c>
      <c r="B20" s="54" t="s">
        <v>371</v>
      </c>
      <c r="C20" s="55" t="s">
        <v>370</v>
      </c>
      <c r="D20" s="41"/>
      <c r="E20" s="55"/>
      <c r="F20" s="55"/>
      <c r="G20" s="56"/>
      <c r="H20" s="56"/>
      <c r="I20" s="79">
        <v>384</v>
      </c>
      <c r="J20" s="80"/>
      <c r="K20" s="80"/>
      <c r="L20" s="81"/>
      <c r="M20" s="82">
        <v>384</v>
      </c>
      <c r="N20" s="83"/>
      <c r="O20" s="84"/>
      <c r="P20" s="85" t="s">
        <v>367</v>
      </c>
      <c r="Q20" s="84"/>
      <c r="R20" s="84"/>
      <c r="S20" s="84"/>
      <c r="T20" s="83"/>
      <c r="U20" s="83"/>
      <c r="V20" s="83"/>
      <c r="W20" s="83"/>
      <c r="X20" s="83"/>
      <c r="Y20" s="83"/>
      <c r="Z20" s="83"/>
      <c r="AA20" s="82"/>
      <c r="AB20" s="83"/>
      <c r="AC20" s="83"/>
      <c r="AD20" s="83">
        <v>384</v>
      </c>
      <c r="AE20" s="83">
        <v>384</v>
      </c>
      <c r="AF20" s="83">
        <v>384</v>
      </c>
      <c r="AG20" s="83"/>
      <c r="AH20" s="83">
        <v>384</v>
      </c>
      <c r="AI20" s="83">
        <v>384</v>
      </c>
      <c r="AJ20" s="83"/>
      <c r="AK20" s="83"/>
      <c r="AL20" s="83">
        <v>384</v>
      </c>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4"/>
    </row>
    <row r="21" spans="1:73" ht="27.75" customHeight="1" hidden="1">
      <c r="A21" s="53">
        <v>3</v>
      </c>
      <c r="B21" s="54" t="s">
        <v>372</v>
      </c>
      <c r="C21" s="55" t="s">
        <v>370</v>
      </c>
      <c r="D21" s="41"/>
      <c r="E21" s="55"/>
      <c r="F21" s="55"/>
      <c r="G21" s="56"/>
      <c r="H21" s="56"/>
      <c r="I21" s="79">
        <v>345.65</v>
      </c>
      <c r="J21" s="80"/>
      <c r="K21" s="80"/>
      <c r="L21" s="81"/>
      <c r="M21" s="82">
        <v>345.65</v>
      </c>
      <c r="N21" s="83"/>
      <c r="O21" s="84"/>
      <c r="P21" s="85" t="s">
        <v>335</v>
      </c>
      <c r="Q21" s="84"/>
      <c r="R21" s="84"/>
      <c r="S21" s="84"/>
      <c r="T21" s="83"/>
      <c r="U21" s="83"/>
      <c r="V21" s="83"/>
      <c r="W21" s="83"/>
      <c r="X21" s="83"/>
      <c r="Y21" s="83"/>
      <c r="Z21" s="83"/>
      <c r="AA21" s="82"/>
      <c r="AB21" s="83"/>
      <c r="AC21" s="83"/>
      <c r="AD21" s="83">
        <v>345.65</v>
      </c>
      <c r="AE21" s="83">
        <v>345.65</v>
      </c>
      <c r="AF21" s="83">
        <v>345.65</v>
      </c>
      <c r="AG21" s="83"/>
      <c r="AH21" s="83">
        <v>345.65</v>
      </c>
      <c r="AI21" s="83">
        <v>345.65</v>
      </c>
      <c r="AJ21" s="83"/>
      <c r="AK21" s="83"/>
      <c r="AL21" s="83">
        <v>345.65</v>
      </c>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4"/>
    </row>
    <row r="22" spans="1:73" ht="27.75" customHeight="1" hidden="1">
      <c r="A22" s="53">
        <v>4</v>
      </c>
      <c r="B22" s="54" t="s">
        <v>373</v>
      </c>
      <c r="C22" s="55" t="s">
        <v>370</v>
      </c>
      <c r="D22" s="41" t="s">
        <v>374</v>
      </c>
      <c r="E22" s="55"/>
      <c r="F22" s="55"/>
      <c r="G22" s="56" t="s">
        <v>375</v>
      </c>
      <c r="H22" s="56"/>
      <c r="I22" s="79">
        <v>1563.32</v>
      </c>
      <c r="J22" s="80" t="s">
        <v>376</v>
      </c>
      <c r="K22" s="80" t="s">
        <v>377</v>
      </c>
      <c r="L22" s="81">
        <v>1563.32</v>
      </c>
      <c r="M22" s="82"/>
      <c r="N22" s="83"/>
      <c r="O22" s="84" t="s">
        <v>378</v>
      </c>
      <c r="P22" s="85" t="s">
        <v>379</v>
      </c>
      <c r="Q22" s="84"/>
      <c r="R22" s="84"/>
      <c r="S22" s="84"/>
      <c r="T22" s="83"/>
      <c r="U22" s="83"/>
      <c r="V22" s="83"/>
      <c r="W22" s="83"/>
      <c r="X22" s="83"/>
      <c r="Y22" s="83"/>
      <c r="Z22" s="83"/>
      <c r="AA22" s="82"/>
      <c r="AB22" s="83">
        <v>1175.63</v>
      </c>
      <c r="AC22" s="83">
        <v>1175.63</v>
      </c>
      <c r="AD22" s="83">
        <v>329</v>
      </c>
      <c r="AE22" s="83"/>
      <c r="AF22" s="83"/>
      <c r="AG22" s="83"/>
      <c r="AH22" s="83">
        <v>329</v>
      </c>
      <c r="AI22" s="83">
        <v>329</v>
      </c>
      <c r="AJ22" s="83"/>
      <c r="AK22" s="83"/>
      <c r="AL22" s="83">
        <v>329</v>
      </c>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4"/>
    </row>
    <row r="23" spans="1:73" ht="39" customHeight="1" hidden="1">
      <c r="A23" s="53">
        <v>5</v>
      </c>
      <c r="B23" s="54" t="s">
        <v>380</v>
      </c>
      <c r="C23" s="55" t="s">
        <v>370</v>
      </c>
      <c r="D23" s="41"/>
      <c r="E23" s="55"/>
      <c r="F23" s="55"/>
      <c r="G23" s="56"/>
      <c r="H23" s="56"/>
      <c r="I23" s="79">
        <v>694</v>
      </c>
      <c r="J23" s="80"/>
      <c r="K23" s="80"/>
      <c r="L23" s="81"/>
      <c r="M23" s="82">
        <v>694</v>
      </c>
      <c r="N23" s="83"/>
      <c r="O23" s="84"/>
      <c r="P23" s="85" t="s">
        <v>335</v>
      </c>
      <c r="Q23" s="84"/>
      <c r="R23" s="84"/>
      <c r="S23" s="84"/>
      <c r="T23" s="83"/>
      <c r="U23" s="83"/>
      <c r="V23" s="83"/>
      <c r="W23" s="83"/>
      <c r="X23" s="83"/>
      <c r="Y23" s="83"/>
      <c r="Z23" s="83"/>
      <c r="AA23" s="82"/>
      <c r="AB23" s="83"/>
      <c r="AC23" s="83"/>
      <c r="AD23" s="83">
        <v>694</v>
      </c>
      <c r="AE23" s="83">
        <v>694</v>
      </c>
      <c r="AF23" s="83">
        <v>694</v>
      </c>
      <c r="AG23" s="83"/>
      <c r="AH23" s="83">
        <v>694</v>
      </c>
      <c r="AI23" s="83">
        <v>694</v>
      </c>
      <c r="AJ23" s="83"/>
      <c r="AK23" s="83"/>
      <c r="AL23" s="83">
        <v>694</v>
      </c>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4"/>
    </row>
    <row r="24" spans="1:73" ht="27.75" customHeight="1" hidden="1">
      <c r="A24" s="53">
        <v>6</v>
      </c>
      <c r="B24" s="54" t="s">
        <v>381</v>
      </c>
      <c r="C24" s="55" t="s">
        <v>370</v>
      </c>
      <c r="D24" s="41" t="s">
        <v>382</v>
      </c>
      <c r="E24" s="55"/>
      <c r="F24" s="55"/>
      <c r="G24" s="56"/>
      <c r="H24" s="56"/>
      <c r="I24" s="79">
        <v>2245</v>
      </c>
      <c r="J24" s="80"/>
      <c r="K24" s="80"/>
      <c r="L24" s="81"/>
      <c r="M24" s="82">
        <v>2245</v>
      </c>
      <c r="N24" s="83"/>
      <c r="O24" s="84" t="s">
        <v>383</v>
      </c>
      <c r="P24" s="85" t="s">
        <v>379</v>
      </c>
      <c r="Q24" s="84"/>
      <c r="R24" s="84"/>
      <c r="S24" s="84"/>
      <c r="T24" s="83"/>
      <c r="U24" s="83"/>
      <c r="V24" s="83"/>
      <c r="W24" s="83"/>
      <c r="X24" s="83"/>
      <c r="Y24" s="83"/>
      <c r="Z24" s="83"/>
      <c r="AA24" s="82"/>
      <c r="AB24" s="83"/>
      <c r="AC24" s="83"/>
      <c r="AD24" s="83"/>
      <c r="AE24" s="83">
        <v>2245</v>
      </c>
      <c r="AF24" s="83">
        <v>2245</v>
      </c>
      <c r="AG24" s="83"/>
      <c r="AH24" s="83">
        <v>1200</v>
      </c>
      <c r="AI24" s="83">
        <v>1200</v>
      </c>
      <c r="AJ24" s="83">
        <v>1200</v>
      </c>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4"/>
    </row>
    <row r="25" spans="1:73" ht="27.75" customHeight="1" hidden="1">
      <c r="A25" s="53">
        <v>7</v>
      </c>
      <c r="B25" s="54" t="s">
        <v>384</v>
      </c>
      <c r="C25" s="55" t="s">
        <v>370</v>
      </c>
      <c r="D25" s="41"/>
      <c r="E25" s="55"/>
      <c r="F25" s="55"/>
      <c r="G25" s="56"/>
      <c r="H25" s="56"/>
      <c r="I25" s="79">
        <v>575</v>
      </c>
      <c r="J25" s="80"/>
      <c r="K25" s="80"/>
      <c r="L25" s="81"/>
      <c r="M25" s="82">
        <v>575</v>
      </c>
      <c r="N25" s="83"/>
      <c r="O25" s="84"/>
      <c r="P25" s="85" t="s">
        <v>367</v>
      </c>
      <c r="Q25" s="84"/>
      <c r="R25" s="84"/>
      <c r="S25" s="84"/>
      <c r="T25" s="83"/>
      <c r="U25" s="83"/>
      <c r="V25" s="83"/>
      <c r="W25" s="83"/>
      <c r="X25" s="83"/>
      <c r="Y25" s="83"/>
      <c r="Z25" s="83"/>
      <c r="AA25" s="82"/>
      <c r="AB25" s="83"/>
      <c r="AC25" s="83"/>
      <c r="AD25" s="83">
        <v>575</v>
      </c>
      <c r="AE25" s="83">
        <v>575</v>
      </c>
      <c r="AF25" s="83">
        <v>575</v>
      </c>
      <c r="AG25" s="83"/>
      <c r="AH25" s="83">
        <v>575</v>
      </c>
      <c r="AI25" s="83">
        <v>575</v>
      </c>
      <c r="AJ25" s="83"/>
      <c r="AK25" s="83"/>
      <c r="AL25" s="83">
        <v>575</v>
      </c>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4"/>
    </row>
    <row r="26" spans="1:73" ht="27.75" customHeight="1">
      <c r="A26" s="57" t="s">
        <v>385</v>
      </c>
      <c r="B26" s="47"/>
      <c r="C26" s="48"/>
      <c r="D26" s="49"/>
      <c r="E26" s="48"/>
      <c r="F26" s="48"/>
      <c r="G26" s="50"/>
      <c r="H26" s="50"/>
      <c r="I26" s="72">
        <f>SUM(I27:I54)</f>
        <v>74779.92</v>
      </c>
      <c r="J26" s="73"/>
      <c r="K26" s="73"/>
      <c r="L26" s="74">
        <v>39559.89</v>
      </c>
      <c r="M26" s="75">
        <v>28260.84</v>
      </c>
      <c r="N26" s="76"/>
      <c r="O26" s="77"/>
      <c r="P26" s="78"/>
      <c r="Q26" s="77"/>
      <c r="R26" s="77"/>
      <c r="S26" s="77"/>
      <c r="T26" s="76">
        <v>45261.54</v>
      </c>
      <c r="U26" s="76">
        <v>901.42</v>
      </c>
      <c r="V26" s="76">
        <v>774.03</v>
      </c>
      <c r="W26" s="76">
        <v>843.28</v>
      </c>
      <c r="X26" s="76">
        <v>33340.31</v>
      </c>
      <c r="Y26" s="76">
        <v>650.09</v>
      </c>
      <c r="Z26" s="76">
        <v>549.88</v>
      </c>
      <c r="AA26" s="75">
        <v>482.64</v>
      </c>
      <c r="AB26" s="76">
        <v>52454.72</v>
      </c>
      <c r="AC26" s="76">
        <v>55764.56</v>
      </c>
      <c r="AD26" s="76">
        <v>4161.54</v>
      </c>
      <c r="AE26" s="76">
        <v>24964.48</v>
      </c>
      <c r="AF26" s="76">
        <v>24964.48</v>
      </c>
      <c r="AG26" s="76"/>
      <c r="AH26" s="72">
        <f aca="true" t="shared" si="4" ref="AH26:AJ26">SUM(AH27:AH54)</f>
        <v>21485.2368</v>
      </c>
      <c r="AI26" s="72">
        <f t="shared" si="4"/>
        <v>500</v>
      </c>
      <c r="AJ26" s="72">
        <f t="shared" si="4"/>
        <v>500</v>
      </c>
      <c r="AK26" s="76"/>
      <c r="AL26" s="76"/>
      <c r="AM26" s="76"/>
      <c r="AN26" s="76"/>
      <c r="AO26" s="76"/>
      <c r="AP26" s="76"/>
      <c r="AQ26" s="76"/>
      <c r="AR26" s="72">
        <f aca="true" t="shared" si="5" ref="AR26:BP26">SUM(AR27:AR54)</f>
        <v>20985.2368</v>
      </c>
      <c r="AS26" s="72">
        <f t="shared" si="5"/>
        <v>17944.020000000004</v>
      </c>
      <c r="AT26" s="72">
        <f t="shared" si="5"/>
        <v>0</v>
      </c>
      <c r="AU26" s="72">
        <f t="shared" si="5"/>
        <v>0</v>
      </c>
      <c r="AV26" s="72">
        <f t="shared" si="5"/>
        <v>3041.2168</v>
      </c>
      <c r="AW26" s="72">
        <f t="shared" si="5"/>
        <v>0</v>
      </c>
      <c r="AX26" s="72">
        <f t="shared" si="5"/>
        <v>0</v>
      </c>
      <c r="AY26" s="72">
        <f t="shared" si="5"/>
        <v>0</v>
      </c>
      <c r="AZ26" s="72">
        <f t="shared" si="5"/>
        <v>0</v>
      </c>
      <c r="BA26" s="72">
        <f t="shared" si="5"/>
        <v>0</v>
      </c>
      <c r="BB26" s="72">
        <f t="shared" si="5"/>
        <v>0</v>
      </c>
      <c r="BC26" s="72">
        <f t="shared" si="5"/>
        <v>0</v>
      </c>
      <c r="BD26" s="72">
        <f t="shared" si="5"/>
        <v>0</v>
      </c>
      <c r="BE26" s="72">
        <f t="shared" si="5"/>
        <v>0</v>
      </c>
      <c r="BF26" s="72">
        <f t="shared" si="5"/>
        <v>0</v>
      </c>
      <c r="BG26" s="72">
        <f t="shared" si="5"/>
        <v>0</v>
      </c>
      <c r="BH26" s="72">
        <f t="shared" si="5"/>
        <v>0</v>
      </c>
      <c r="BI26" s="72">
        <f t="shared" si="5"/>
        <v>0</v>
      </c>
      <c r="BJ26" s="72">
        <f t="shared" si="5"/>
        <v>0</v>
      </c>
      <c r="BK26" s="72">
        <f t="shared" si="5"/>
        <v>0</v>
      </c>
      <c r="BL26" s="72">
        <f t="shared" si="5"/>
        <v>0</v>
      </c>
      <c r="BM26" s="72">
        <f t="shared" si="5"/>
        <v>0</v>
      </c>
      <c r="BN26" s="72">
        <f t="shared" si="5"/>
        <v>0</v>
      </c>
      <c r="BO26" s="72">
        <f t="shared" si="5"/>
        <v>0</v>
      </c>
      <c r="BP26" s="72">
        <f t="shared" si="5"/>
        <v>4035.34</v>
      </c>
      <c r="BQ26" s="76"/>
      <c r="BR26" s="76"/>
      <c r="BS26" s="76"/>
      <c r="BT26" s="76"/>
      <c r="BU26" s="77"/>
    </row>
    <row r="27" spans="1:73" ht="27.75" customHeight="1" hidden="1">
      <c r="A27" s="53">
        <v>1</v>
      </c>
      <c r="B27" s="54" t="s">
        <v>386</v>
      </c>
      <c r="C27" s="55" t="s">
        <v>387</v>
      </c>
      <c r="D27" s="41" t="s">
        <v>347</v>
      </c>
      <c r="E27" s="55"/>
      <c r="F27" s="55" t="s">
        <v>388</v>
      </c>
      <c r="G27" s="56"/>
      <c r="H27" s="56"/>
      <c r="I27" s="79">
        <v>383</v>
      </c>
      <c r="J27" s="80"/>
      <c r="K27" s="80"/>
      <c r="L27" s="81"/>
      <c r="M27" s="82">
        <v>383</v>
      </c>
      <c r="N27" s="83"/>
      <c r="O27" s="84" t="s">
        <v>389</v>
      </c>
      <c r="P27" s="85" t="s">
        <v>367</v>
      </c>
      <c r="Q27" s="84" t="s">
        <v>390</v>
      </c>
      <c r="R27" s="84"/>
      <c r="S27" s="84"/>
      <c r="T27" s="83"/>
      <c r="U27" s="83"/>
      <c r="V27" s="83"/>
      <c r="W27" s="83"/>
      <c r="X27" s="83"/>
      <c r="Y27" s="83"/>
      <c r="Z27" s="83"/>
      <c r="AA27" s="82"/>
      <c r="AB27" s="83"/>
      <c r="AC27" s="83"/>
      <c r="AD27" s="83">
        <v>383</v>
      </c>
      <c r="AE27" s="83">
        <v>383</v>
      </c>
      <c r="AF27" s="83">
        <v>383</v>
      </c>
      <c r="AG27" s="83"/>
      <c r="AH27" s="83">
        <v>383</v>
      </c>
      <c r="AI27" s="83"/>
      <c r="AJ27" s="83"/>
      <c r="AK27" s="83"/>
      <c r="AL27" s="83"/>
      <c r="AM27" s="83"/>
      <c r="AN27" s="83"/>
      <c r="AO27" s="83"/>
      <c r="AP27" s="83"/>
      <c r="AQ27" s="83"/>
      <c r="AR27" s="83">
        <v>383</v>
      </c>
      <c r="AS27" s="83">
        <v>383</v>
      </c>
      <c r="AT27" s="83"/>
      <c r="AU27" s="83"/>
      <c r="AV27" s="83"/>
      <c r="AW27" s="83"/>
      <c r="AX27" s="83"/>
      <c r="AY27" s="83"/>
      <c r="AZ27" s="83"/>
      <c r="BA27" s="83"/>
      <c r="BB27" s="83"/>
      <c r="BC27" s="83"/>
      <c r="BD27" s="83"/>
      <c r="BE27" s="83"/>
      <c r="BF27" s="83"/>
      <c r="BG27" s="83"/>
      <c r="BH27" s="83"/>
      <c r="BI27" s="83"/>
      <c r="BJ27" s="83"/>
      <c r="BK27" s="83"/>
      <c r="BL27" s="83"/>
      <c r="BM27" s="83"/>
      <c r="BN27" s="83"/>
      <c r="BO27" s="83"/>
      <c r="BP27" s="83">
        <v>383</v>
      </c>
      <c r="BQ27" s="83"/>
      <c r="BR27" s="83"/>
      <c r="BS27" s="83"/>
      <c r="BT27" s="83"/>
      <c r="BU27" s="84"/>
    </row>
    <row r="28" spans="1:73" ht="27.75" customHeight="1" hidden="1">
      <c r="A28" s="53">
        <v>2</v>
      </c>
      <c r="B28" s="54" t="s">
        <v>391</v>
      </c>
      <c r="C28" s="55" t="s">
        <v>387</v>
      </c>
      <c r="D28" s="41" t="s">
        <v>347</v>
      </c>
      <c r="E28" s="55"/>
      <c r="F28" s="55" t="s">
        <v>388</v>
      </c>
      <c r="G28" s="56"/>
      <c r="H28" s="56"/>
      <c r="I28" s="79">
        <v>800</v>
      </c>
      <c r="J28" s="80"/>
      <c r="K28" s="80"/>
      <c r="L28" s="81"/>
      <c r="M28" s="82">
        <v>800</v>
      </c>
      <c r="N28" s="83"/>
      <c r="O28" s="84" t="s">
        <v>392</v>
      </c>
      <c r="P28" s="85" t="s">
        <v>367</v>
      </c>
      <c r="Q28" s="84" t="s">
        <v>390</v>
      </c>
      <c r="R28" s="84"/>
      <c r="S28" s="84"/>
      <c r="T28" s="83">
        <v>800</v>
      </c>
      <c r="U28" s="83"/>
      <c r="V28" s="83"/>
      <c r="W28" s="83"/>
      <c r="X28" s="83"/>
      <c r="Y28" s="83"/>
      <c r="Z28" s="83"/>
      <c r="AA28" s="82"/>
      <c r="AB28" s="83"/>
      <c r="AC28" s="83"/>
      <c r="AD28" s="83">
        <v>800</v>
      </c>
      <c r="AE28" s="83">
        <v>800</v>
      </c>
      <c r="AF28" s="83">
        <v>800</v>
      </c>
      <c r="AG28" s="83"/>
      <c r="AH28" s="83">
        <v>800</v>
      </c>
      <c r="AI28" s="83"/>
      <c r="AJ28" s="83"/>
      <c r="AK28" s="83"/>
      <c r="AL28" s="83"/>
      <c r="AM28" s="83"/>
      <c r="AN28" s="83"/>
      <c r="AO28" s="83"/>
      <c r="AP28" s="83"/>
      <c r="AQ28" s="83"/>
      <c r="AR28" s="83">
        <v>800</v>
      </c>
      <c r="AS28" s="83">
        <v>800</v>
      </c>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4"/>
    </row>
    <row r="29" spans="1:73" ht="27.75" customHeight="1" hidden="1">
      <c r="A29" s="53">
        <v>3</v>
      </c>
      <c r="B29" s="54" t="s">
        <v>393</v>
      </c>
      <c r="C29" s="55" t="s">
        <v>387</v>
      </c>
      <c r="D29" s="41" t="s">
        <v>347</v>
      </c>
      <c r="E29" s="55" t="s">
        <v>394</v>
      </c>
      <c r="F29" s="55" t="s">
        <v>388</v>
      </c>
      <c r="G29" s="56" t="s">
        <v>395</v>
      </c>
      <c r="H29" s="56" t="s">
        <v>332</v>
      </c>
      <c r="I29" s="79">
        <v>767.5</v>
      </c>
      <c r="J29" s="80" t="s">
        <v>396</v>
      </c>
      <c r="K29" s="80" t="s">
        <v>397</v>
      </c>
      <c r="L29" s="81">
        <v>767.5</v>
      </c>
      <c r="M29" s="82"/>
      <c r="N29" s="83"/>
      <c r="O29" s="84" t="s">
        <v>398</v>
      </c>
      <c r="P29" s="85" t="s">
        <v>379</v>
      </c>
      <c r="Q29" s="84" t="s">
        <v>399</v>
      </c>
      <c r="R29" s="84" t="s">
        <v>400</v>
      </c>
      <c r="S29" s="84" t="s">
        <v>401</v>
      </c>
      <c r="T29" s="83">
        <v>503.99</v>
      </c>
      <c r="U29" s="83">
        <v>18.9</v>
      </c>
      <c r="V29" s="83">
        <v>11.63</v>
      </c>
      <c r="W29" s="83">
        <v>7.37</v>
      </c>
      <c r="X29" s="83"/>
      <c r="Y29" s="83">
        <v>18.84</v>
      </c>
      <c r="Z29" s="83">
        <v>11.63</v>
      </c>
      <c r="AA29" s="82">
        <v>7.37</v>
      </c>
      <c r="AB29" s="83">
        <v>541.8</v>
      </c>
      <c r="AC29" s="83">
        <v>423.14</v>
      </c>
      <c r="AD29" s="83"/>
      <c r="AE29" s="83">
        <v>200</v>
      </c>
      <c r="AF29" s="83">
        <v>200</v>
      </c>
      <c r="AG29" s="83"/>
      <c r="AH29" s="83">
        <v>200</v>
      </c>
      <c r="AI29" s="83"/>
      <c r="AJ29" s="83"/>
      <c r="AK29" s="83"/>
      <c r="AL29" s="83"/>
      <c r="AM29" s="83"/>
      <c r="AN29" s="83"/>
      <c r="AO29" s="83"/>
      <c r="AP29" s="83"/>
      <c r="AQ29" s="83"/>
      <c r="AR29" s="83">
        <v>200</v>
      </c>
      <c r="AS29" s="83">
        <v>200</v>
      </c>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4"/>
    </row>
    <row r="30" spans="1:73" ht="27.75" customHeight="1" hidden="1">
      <c r="A30" s="53">
        <v>4</v>
      </c>
      <c r="B30" s="54" t="s">
        <v>402</v>
      </c>
      <c r="C30" s="55" t="s">
        <v>387</v>
      </c>
      <c r="D30" s="41" t="s">
        <v>347</v>
      </c>
      <c r="E30" s="55"/>
      <c r="F30" s="55" t="s">
        <v>388</v>
      </c>
      <c r="G30" s="56"/>
      <c r="H30" s="56"/>
      <c r="I30" s="79">
        <v>350</v>
      </c>
      <c r="J30" s="80"/>
      <c r="K30" s="80"/>
      <c r="L30" s="81"/>
      <c r="M30" s="82">
        <v>350</v>
      </c>
      <c r="N30" s="83"/>
      <c r="O30" s="84" t="s">
        <v>403</v>
      </c>
      <c r="P30" s="85" t="s">
        <v>367</v>
      </c>
      <c r="Q30" s="84" t="s">
        <v>390</v>
      </c>
      <c r="R30" s="84"/>
      <c r="S30" s="84"/>
      <c r="T30" s="83"/>
      <c r="U30" s="83"/>
      <c r="V30" s="83"/>
      <c r="W30" s="83"/>
      <c r="X30" s="83"/>
      <c r="Y30" s="83"/>
      <c r="Z30" s="83"/>
      <c r="AA30" s="82"/>
      <c r="AB30" s="83"/>
      <c r="AC30" s="83"/>
      <c r="AD30" s="83">
        <v>350</v>
      </c>
      <c r="AE30" s="83">
        <v>350</v>
      </c>
      <c r="AF30" s="83">
        <v>350</v>
      </c>
      <c r="AG30" s="83"/>
      <c r="AH30" s="83">
        <v>350</v>
      </c>
      <c r="AI30" s="83"/>
      <c r="AJ30" s="83"/>
      <c r="AK30" s="83"/>
      <c r="AL30" s="83"/>
      <c r="AM30" s="83"/>
      <c r="AN30" s="83"/>
      <c r="AO30" s="83"/>
      <c r="AP30" s="83"/>
      <c r="AQ30" s="83"/>
      <c r="AR30" s="83">
        <v>350</v>
      </c>
      <c r="AS30" s="83">
        <v>350</v>
      </c>
      <c r="AT30" s="83"/>
      <c r="AU30" s="83"/>
      <c r="AV30" s="83"/>
      <c r="AW30" s="83"/>
      <c r="AX30" s="83"/>
      <c r="AY30" s="83"/>
      <c r="AZ30" s="83"/>
      <c r="BA30" s="83"/>
      <c r="BB30" s="83"/>
      <c r="BC30" s="83"/>
      <c r="BD30" s="83"/>
      <c r="BE30" s="83"/>
      <c r="BF30" s="83"/>
      <c r="BG30" s="83"/>
      <c r="BH30" s="83"/>
      <c r="BI30" s="83"/>
      <c r="BJ30" s="83"/>
      <c r="BK30" s="83"/>
      <c r="BL30" s="83"/>
      <c r="BM30" s="83"/>
      <c r="BN30" s="83"/>
      <c r="BO30" s="83"/>
      <c r="BP30" s="83">
        <v>350</v>
      </c>
      <c r="BQ30" s="83"/>
      <c r="BR30" s="83"/>
      <c r="BS30" s="83"/>
      <c r="BT30" s="83"/>
      <c r="BU30" s="84"/>
    </row>
    <row r="31" spans="1:73" ht="27.75" customHeight="1" hidden="1">
      <c r="A31" s="53">
        <v>5</v>
      </c>
      <c r="B31" s="54" t="s">
        <v>404</v>
      </c>
      <c r="C31" s="55" t="s">
        <v>387</v>
      </c>
      <c r="D31" s="41" t="s">
        <v>347</v>
      </c>
      <c r="E31" s="55" t="s">
        <v>405</v>
      </c>
      <c r="F31" s="55" t="s">
        <v>388</v>
      </c>
      <c r="G31" s="56" t="s">
        <v>395</v>
      </c>
      <c r="H31" s="56" t="s">
        <v>332</v>
      </c>
      <c r="I31" s="79">
        <v>1350</v>
      </c>
      <c r="J31" s="80" t="s">
        <v>406</v>
      </c>
      <c r="K31" s="80" t="s">
        <v>407</v>
      </c>
      <c r="L31" s="81">
        <v>1350</v>
      </c>
      <c r="M31" s="82"/>
      <c r="N31" s="83"/>
      <c r="O31" s="84" t="s">
        <v>408</v>
      </c>
      <c r="P31" s="85" t="s">
        <v>379</v>
      </c>
      <c r="Q31" s="84" t="s">
        <v>409</v>
      </c>
      <c r="R31" s="84" t="s">
        <v>410</v>
      </c>
      <c r="S31" s="84" t="s">
        <v>411</v>
      </c>
      <c r="T31" s="83">
        <v>1279.41</v>
      </c>
      <c r="U31" s="83">
        <v>17.08</v>
      </c>
      <c r="V31" s="83">
        <v>25.76</v>
      </c>
      <c r="W31" s="83">
        <v>26.26</v>
      </c>
      <c r="X31" s="83"/>
      <c r="Y31" s="83"/>
      <c r="Z31" s="83"/>
      <c r="AA31" s="82"/>
      <c r="AB31" s="83">
        <v>1348.51</v>
      </c>
      <c r="AC31" s="83">
        <v>1091.9</v>
      </c>
      <c r="AD31" s="83"/>
      <c r="AE31" s="83">
        <v>650</v>
      </c>
      <c r="AF31" s="83">
        <v>650</v>
      </c>
      <c r="AG31" s="83"/>
      <c r="AH31" s="83">
        <v>650</v>
      </c>
      <c r="AI31" s="83"/>
      <c r="AJ31" s="83"/>
      <c r="AK31" s="83"/>
      <c r="AL31" s="83"/>
      <c r="AM31" s="83"/>
      <c r="AN31" s="83"/>
      <c r="AO31" s="83"/>
      <c r="AP31" s="83"/>
      <c r="AQ31" s="83"/>
      <c r="AR31" s="83">
        <v>650</v>
      </c>
      <c r="AS31" s="83">
        <v>650</v>
      </c>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4"/>
    </row>
    <row r="32" spans="1:73" ht="27.75" customHeight="1" hidden="1">
      <c r="A32" s="53">
        <v>6</v>
      </c>
      <c r="B32" s="54" t="s">
        <v>412</v>
      </c>
      <c r="C32" s="55" t="s">
        <v>387</v>
      </c>
      <c r="D32" s="41" t="s">
        <v>347</v>
      </c>
      <c r="E32" s="55" t="s">
        <v>413</v>
      </c>
      <c r="F32" s="55" t="s">
        <v>388</v>
      </c>
      <c r="G32" s="56" t="s">
        <v>414</v>
      </c>
      <c r="H32" s="56" t="s">
        <v>415</v>
      </c>
      <c r="I32" s="79">
        <v>5026</v>
      </c>
      <c r="J32" s="80" t="s">
        <v>416</v>
      </c>
      <c r="K32" s="80" t="s">
        <v>417</v>
      </c>
      <c r="L32" s="81">
        <v>5026</v>
      </c>
      <c r="M32" s="82"/>
      <c r="N32" s="83"/>
      <c r="O32" s="84" t="s">
        <v>418</v>
      </c>
      <c r="P32" s="85" t="s">
        <v>379</v>
      </c>
      <c r="Q32" s="84" t="s">
        <v>419</v>
      </c>
      <c r="R32" s="84" t="s">
        <v>420</v>
      </c>
      <c r="S32" s="84" t="s">
        <v>421</v>
      </c>
      <c r="T32" s="83">
        <v>4113.82</v>
      </c>
      <c r="U32" s="83">
        <v>88.6</v>
      </c>
      <c r="V32" s="83">
        <v>73.7</v>
      </c>
      <c r="W32" s="83">
        <v>32.4</v>
      </c>
      <c r="X32" s="83">
        <v>4898.44</v>
      </c>
      <c r="Y32" s="83">
        <v>88.6</v>
      </c>
      <c r="Z32" s="83">
        <v>73.7</v>
      </c>
      <c r="AA32" s="82">
        <v>32.4</v>
      </c>
      <c r="AB32" s="83">
        <v>5093.14</v>
      </c>
      <c r="AC32" s="83">
        <v>4166.38</v>
      </c>
      <c r="AD32" s="83"/>
      <c r="AE32" s="83">
        <v>930</v>
      </c>
      <c r="AF32" s="83">
        <v>930</v>
      </c>
      <c r="AG32" s="83"/>
      <c r="AH32" s="83">
        <v>930</v>
      </c>
      <c r="AI32" s="83"/>
      <c r="AJ32" s="83"/>
      <c r="AK32" s="83"/>
      <c r="AL32" s="83"/>
      <c r="AM32" s="83"/>
      <c r="AN32" s="83"/>
      <c r="AO32" s="83"/>
      <c r="AP32" s="83"/>
      <c r="AQ32" s="83"/>
      <c r="AR32" s="83">
        <v>930</v>
      </c>
      <c r="AS32" s="83">
        <v>930</v>
      </c>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4"/>
    </row>
    <row r="33" spans="1:73" ht="27.75" customHeight="1" hidden="1">
      <c r="A33" s="53">
        <v>7</v>
      </c>
      <c r="B33" s="54" t="s">
        <v>422</v>
      </c>
      <c r="C33" s="55" t="s">
        <v>387</v>
      </c>
      <c r="D33" s="41" t="s">
        <v>347</v>
      </c>
      <c r="E33" s="55" t="s">
        <v>423</v>
      </c>
      <c r="F33" s="55" t="s">
        <v>388</v>
      </c>
      <c r="G33" s="56" t="s">
        <v>424</v>
      </c>
      <c r="H33" s="56" t="s">
        <v>425</v>
      </c>
      <c r="I33" s="79">
        <v>2095</v>
      </c>
      <c r="J33" s="80" t="s">
        <v>426</v>
      </c>
      <c r="K33" s="80" t="s">
        <v>427</v>
      </c>
      <c r="L33" s="81">
        <v>2095</v>
      </c>
      <c r="M33" s="82"/>
      <c r="N33" s="83"/>
      <c r="O33" s="84" t="s">
        <v>428</v>
      </c>
      <c r="P33" s="85" t="s">
        <v>379</v>
      </c>
      <c r="Q33" s="84" t="s">
        <v>399</v>
      </c>
      <c r="R33" s="84" t="s">
        <v>429</v>
      </c>
      <c r="S33" s="84" t="s">
        <v>430</v>
      </c>
      <c r="T33" s="83">
        <v>1510.67</v>
      </c>
      <c r="U33" s="83">
        <v>49</v>
      </c>
      <c r="V33" s="83">
        <v>45.32</v>
      </c>
      <c r="W33" s="83">
        <v>19.59</v>
      </c>
      <c r="X33" s="83"/>
      <c r="Y33" s="83">
        <v>42.9</v>
      </c>
      <c r="Z33" s="83">
        <v>29.65</v>
      </c>
      <c r="AA33" s="82">
        <v>19.59</v>
      </c>
      <c r="AB33" s="83">
        <v>1602.81</v>
      </c>
      <c r="AC33" s="83">
        <v>1298.13</v>
      </c>
      <c r="AD33" s="83"/>
      <c r="AE33" s="83">
        <v>600</v>
      </c>
      <c r="AF33" s="83">
        <v>600</v>
      </c>
      <c r="AG33" s="83"/>
      <c r="AH33" s="83">
        <v>600</v>
      </c>
      <c r="AI33" s="83"/>
      <c r="AJ33" s="83"/>
      <c r="AK33" s="83"/>
      <c r="AL33" s="83"/>
      <c r="AM33" s="83"/>
      <c r="AN33" s="83"/>
      <c r="AO33" s="83"/>
      <c r="AP33" s="83"/>
      <c r="AQ33" s="83"/>
      <c r="AR33" s="83">
        <v>600</v>
      </c>
      <c r="AS33" s="83">
        <v>600</v>
      </c>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4"/>
    </row>
    <row r="34" spans="1:73" ht="27.75" customHeight="1" hidden="1">
      <c r="A34" s="53">
        <v>8</v>
      </c>
      <c r="B34" s="54" t="s">
        <v>431</v>
      </c>
      <c r="C34" s="55" t="s">
        <v>387</v>
      </c>
      <c r="D34" s="41" t="s">
        <v>347</v>
      </c>
      <c r="E34" s="55"/>
      <c r="F34" s="55" t="s">
        <v>388</v>
      </c>
      <c r="G34" s="56"/>
      <c r="H34" s="56"/>
      <c r="I34" s="79">
        <v>398</v>
      </c>
      <c r="J34" s="80"/>
      <c r="K34" s="80"/>
      <c r="L34" s="81"/>
      <c r="M34" s="82">
        <v>398</v>
      </c>
      <c r="N34" s="83"/>
      <c r="O34" s="84" t="s">
        <v>389</v>
      </c>
      <c r="P34" s="85" t="s">
        <v>367</v>
      </c>
      <c r="Q34" s="84" t="s">
        <v>390</v>
      </c>
      <c r="R34" s="84"/>
      <c r="S34" s="84"/>
      <c r="T34" s="83"/>
      <c r="U34" s="83"/>
      <c r="V34" s="83"/>
      <c r="W34" s="83"/>
      <c r="X34" s="83"/>
      <c r="Y34" s="83"/>
      <c r="Z34" s="83"/>
      <c r="AA34" s="82"/>
      <c r="AB34" s="83"/>
      <c r="AC34" s="83"/>
      <c r="AD34" s="83">
        <v>398</v>
      </c>
      <c r="AE34" s="83">
        <v>398</v>
      </c>
      <c r="AF34" s="83">
        <v>398</v>
      </c>
      <c r="AG34" s="83"/>
      <c r="AH34" s="83">
        <v>398</v>
      </c>
      <c r="AI34" s="83"/>
      <c r="AJ34" s="83"/>
      <c r="AK34" s="83"/>
      <c r="AL34" s="83"/>
      <c r="AM34" s="83"/>
      <c r="AN34" s="83"/>
      <c r="AO34" s="83"/>
      <c r="AP34" s="83"/>
      <c r="AQ34" s="83"/>
      <c r="AR34" s="83">
        <v>398</v>
      </c>
      <c r="AS34" s="83">
        <v>398</v>
      </c>
      <c r="AT34" s="83"/>
      <c r="AU34" s="83"/>
      <c r="AV34" s="83"/>
      <c r="AW34" s="83"/>
      <c r="AX34" s="83"/>
      <c r="AY34" s="83"/>
      <c r="AZ34" s="83"/>
      <c r="BA34" s="83"/>
      <c r="BB34" s="83"/>
      <c r="BC34" s="83"/>
      <c r="BD34" s="83"/>
      <c r="BE34" s="83"/>
      <c r="BF34" s="83"/>
      <c r="BG34" s="83"/>
      <c r="BH34" s="83"/>
      <c r="BI34" s="83"/>
      <c r="BJ34" s="83"/>
      <c r="BK34" s="83"/>
      <c r="BL34" s="83"/>
      <c r="BM34" s="83"/>
      <c r="BN34" s="83"/>
      <c r="BO34" s="83"/>
      <c r="BP34" s="83">
        <v>398</v>
      </c>
      <c r="BQ34" s="83"/>
      <c r="BR34" s="83"/>
      <c r="BS34" s="83"/>
      <c r="BT34" s="83"/>
      <c r="BU34" s="84"/>
    </row>
    <row r="35" spans="1:73" ht="27.75" customHeight="1" hidden="1">
      <c r="A35" s="53">
        <v>9</v>
      </c>
      <c r="B35" s="54" t="s">
        <v>432</v>
      </c>
      <c r="C35" s="55" t="s">
        <v>387</v>
      </c>
      <c r="D35" s="41" t="s">
        <v>347</v>
      </c>
      <c r="E35" s="55" t="s">
        <v>433</v>
      </c>
      <c r="F35" s="55" t="s">
        <v>388</v>
      </c>
      <c r="G35" s="56" t="s">
        <v>434</v>
      </c>
      <c r="H35" s="56" t="s">
        <v>435</v>
      </c>
      <c r="I35" s="79">
        <v>2318.62</v>
      </c>
      <c r="J35" s="80" t="s">
        <v>436</v>
      </c>
      <c r="K35" s="80" t="s">
        <v>437</v>
      </c>
      <c r="L35" s="81">
        <v>1159.31</v>
      </c>
      <c r="M35" s="82">
        <v>1159.31</v>
      </c>
      <c r="N35" s="83"/>
      <c r="O35" s="84" t="s">
        <v>438</v>
      </c>
      <c r="P35" s="85" t="s">
        <v>335</v>
      </c>
      <c r="Q35" s="84" t="s">
        <v>439</v>
      </c>
      <c r="R35" s="84" t="s">
        <v>440</v>
      </c>
      <c r="S35" s="84"/>
      <c r="T35" s="83">
        <v>876.9</v>
      </c>
      <c r="U35" s="83">
        <v>37.37</v>
      </c>
      <c r="V35" s="83">
        <v>28.94</v>
      </c>
      <c r="W35" s="83">
        <v>82.29</v>
      </c>
      <c r="X35" s="83">
        <v>876.9</v>
      </c>
      <c r="Y35" s="83">
        <v>26.23</v>
      </c>
      <c r="Z35" s="83">
        <v>18.73</v>
      </c>
      <c r="AA35" s="82">
        <v>41.28</v>
      </c>
      <c r="AB35" s="83">
        <v>637.1</v>
      </c>
      <c r="AC35" s="83">
        <v>637.1</v>
      </c>
      <c r="AD35" s="83">
        <v>1159.31</v>
      </c>
      <c r="AE35" s="83">
        <v>500</v>
      </c>
      <c r="AF35" s="83">
        <v>500</v>
      </c>
      <c r="AG35" s="83"/>
      <c r="AH35" s="83">
        <v>515.972</v>
      </c>
      <c r="AI35" s="83"/>
      <c r="AJ35" s="83"/>
      <c r="AK35" s="83"/>
      <c r="AL35" s="83"/>
      <c r="AM35" s="83"/>
      <c r="AN35" s="83"/>
      <c r="AO35" s="83"/>
      <c r="AP35" s="83"/>
      <c r="AQ35" s="83"/>
      <c r="AR35" s="83">
        <v>515.972</v>
      </c>
      <c r="AS35" s="83">
        <v>500</v>
      </c>
      <c r="AT35" s="83"/>
      <c r="AU35" s="83"/>
      <c r="AV35" s="83">
        <v>15.972</v>
      </c>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4"/>
    </row>
    <row r="36" spans="1:73" ht="27.75" customHeight="1" hidden="1">
      <c r="A36" s="53">
        <v>10</v>
      </c>
      <c r="B36" s="54" t="s">
        <v>441</v>
      </c>
      <c r="C36" s="55" t="s">
        <v>387</v>
      </c>
      <c r="D36" s="41" t="s">
        <v>347</v>
      </c>
      <c r="E36" s="55"/>
      <c r="F36" s="55" t="s">
        <v>388</v>
      </c>
      <c r="G36" s="56" t="s">
        <v>442</v>
      </c>
      <c r="H36" s="56"/>
      <c r="I36" s="79">
        <v>315</v>
      </c>
      <c r="J36" s="80"/>
      <c r="K36" s="80"/>
      <c r="L36" s="81"/>
      <c r="M36" s="82">
        <v>315</v>
      </c>
      <c r="N36" s="83"/>
      <c r="O36" s="84" t="s">
        <v>443</v>
      </c>
      <c r="P36" s="85" t="s">
        <v>367</v>
      </c>
      <c r="Q36" s="84" t="s">
        <v>390</v>
      </c>
      <c r="R36" s="84"/>
      <c r="S36" s="84"/>
      <c r="T36" s="83">
        <v>301</v>
      </c>
      <c r="U36" s="83">
        <v>9.6</v>
      </c>
      <c r="V36" s="83"/>
      <c r="W36" s="83">
        <v>4</v>
      </c>
      <c r="X36" s="83"/>
      <c r="Y36" s="83"/>
      <c r="Z36" s="83"/>
      <c r="AA36" s="82"/>
      <c r="AB36" s="83"/>
      <c r="AC36" s="83"/>
      <c r="AD36" s="83">
        <v>315</v>
      </c>
      <c r="AE36" s="83">
        <v>315</v>
      </c>
      <c r="AF36" s="83">
        <v>315</v>
      </c>
      <c r="AG36" s="83"/>
      <c r="AH36" s="83">
        <v>315</v>
      </c>
      <c r="AI36" s="83"/>
      <c r="AJ36" s="83"/>
      <c r="AK36" s="83"/>
      <c r="AL36" s="83"/>
      <c r="AM36" s="83"/>
      <c r="AN36" s="83"/>
      <c r="AO36" s="83"/>
      <c r="AP36" s="83"/>
      <c r="AQ36" s="83"/>
      <c r="AR36" s="83">
        <v>315</v>
      </c>
      <c r="AS36" s="83">
        <v>315</v>
      </c>
      <c r="AT36" s="83"/>
      <c r="AU36" s="83"/>
      <c r="AV36" s="83"/>
      <c r="AW36" s="83"/>
      <c r="AX36" s="83"/>
      <c r="AY36" s="83"/>
      <c r="AZ36" s="83"/>
      <c r="BA36" s="83"/>
      <c r="BB36" s="83"/>
      <c r="BC36" s="83"/>
      <c r="BD36" s="83"/>
      <c r="BE36" s="83"/>
      <c r="BF36" s="83"/>
      <c r="BG36" s="83"/>
      <c r="BH36" s="83"/>
      <c r="BI36" s="83"/>
      <c r="BJ36" s="83"/>
      <c r="BK36" s="83"/>
      <c r="BL36" s="83"/>
      <c r="BM36" s="83"/>
      <c r="BN36" s="83"/>
      <c r="BO36" s="83"/>
      <c r="BP36" s="83">
        <v>301</v>
      </c>
      <c r="BQ36" s="83"/>
      <c r="BR36" s="83"/>
      <c r="BS36" s="83"/>
      <c r="BT36" s="83"/>
      <c r="BU36" s="84"/>
    </row>
    <row r="37" spans="1:73" ht="27.75" customHeight="1" hidden="1">
      <c r="A37" s="53">
        <v>11</v>
      </c>
      <c r="B37" s="54" t="s">
        <v>444</v>
      </c>
      <c r="C37" s="55" t="s">
        <v>387</v>
      </c>
      <c r="D37" s="41" t="s">
        <v>347</v>
      </c>
      <c r="E37" s="55" t="s">
        <v>445</v>
      </c>
      <c r="F37" s="55" t="s">
        <v>388</v>
      </c>
      <c r="G37" s="56" t="s">
        <v>395</v>
      </c>
      <c r="H37" s="56" t="s">
        <v>332</v>
      </c>
      <c r="I37" s="79">
        <v>713</v>
      </c>
      <c r="J37" s="80" t="s">
        <v>446</v>
      </c>
      <c r="K37" s="80" t="s">
        <v>447</v>
      </c>
      <c r="L37" s="81">
        <v>713</v>
      </c>
      <c r="M37" s="82"/>
      <c r="N37" s="83"/>
      <c r="O37" s="84" t="s">
        <v>448</v>
      </c>
      <c r="P37" s="85" t="s">
        <v>379</v>
      </c>
      <c r="Q37" s="84" t="s">
        <v>399</v>
      </c>
      <c r="R37" s="84" t="s">
        <v>449</v>
      </c>
      <c r="S37" s="84" t="s">
        <v>450</v>
      </c>
      <c r="T37" s="83">
        <v>537.5</v>
      </c>
      <c r="U37" s="83">
        <v>24</v>
      </c>
      <c r="V37" s="83">
        <v>12.26</v>
      </c>
      <c r="W37" s="83">
        <v>21.2</v>
      </c>
      <c r="X37" s="83">
        <v>530</v>
      </c>
      <c r="Y37" s="83">
        <v>24</v>
      </c>
      <c r="Z37" s="83">
        <v>12.26</v>
      </c>
      <c r="AA37" s="82">
        <v>21.2</v>
      </c>
      <c r="AB37" s="83">
        <v>587.46</v>
      </c>
      <c r="AC37" s="83">
        <v>514.12</v>
      </c>
      <c r="AD37" s="83"/>
      <c r="AE37" s="83">
        <v>40</v>
      </c>
      <c r="AF37" s="83">
        <v>40</v>
      </c>
      <c r="AG37" s="83"/>
      <c r="AH37" s="83">
        <v>52.264</v>
      </c>
      <c r="AI37" s="83"/>
      <c r="AJ37" s="83"/>
      <c r="AK37" s="83"/>
      <c r="AL37" s="83"/>
      <c r="AM37" s="83"/>
      <c r="AN37" s="83"/>
      <c r="AO37" s="83"/>
      <c r="AP37" s="83"/>
      <c r="AQ37" s="83"/>
      <c r="AR37" s="83">
        <v>52.264</v>
      </c>
      <c r="AS37" s="83">
        <v>40</v>
      </c>
      <c r="AT37" s="83"/>
      <c r="AU37" s="83"/>
      <c r="AV37" s="83">
        <v>12.264</v>
      </c>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4"/>
    </row>
    <row r="38" spans="1:73" ht="27.75" customHeight="1" hidden="1">
      <c r="A38" s="53">
        <v>12</v>
      </c>
      <c r="B38" s="54" t="s">
        <v>451</v>
      </c>
      <c r="C38" s="55" t="s">
        <v>387</v>
      </c>
      <c r="D38" s="41" t="s">
        <v>347</v>
      </c>
      <c r="E38" s="55" t="s">
        <v>452</v>
      </c>
      <c r="F38" s="55" t="s">
        <v>388</v>
      </c>
      <c r="G38" s="56" t="s">
        <v>453</v>
      </c>
      <c r="H38" s="56" t="s">
        <v>332</v>
      </c>
      <c r="I38" s="79">
        <v>9312</v>
      </c>
      <c r="J38" s="80" t="s">
        <v>454</v>
      </c>
      <c r="K38" s="80" t="s">
        <v>407</v>
      </c>
      <c r="L38" s="81"/>
      <c r="M38" s="82"/>
      <c r="N38" s="83"/>
      <c r="O38" s="84" t="s">
        <v>455</v>
      </c>
      <c r="P38" s="85" t="s">
        <v>456</v>
      </c>
      <c r="Q38" s="84" t="s">
        <v>457</v>
      </c>
      <c r="R38" s="84" t="s">
        <v>458</v>
      </c>
      <c r="S38" s="84" t="s">
        <v>459</v>
      </c>
      <c r="T38" s="83">
        <v>9312</v>
      </c>
      <c r="U38" s="83">
        <v>161.89</v>
      </c>
      <c r="V38" s="83">
        <v>152.36</v>
      </c>
      <c r="W38" s="83">
        <v>284.71</v>
      </c>
      <c r="X38" s="83"/>
      <c r="Y38" s="83"/>
      <c r="Z38" s="83"/>
      <c r="AA38" s="82"/>
      <c r="AB38" s="83">
        <v>9910.96</v>
      </c>
      <c r="AC38" s="83">
        <v>8017.5</v>
      </c>
      <c r="AD38" s="83"/>
      <c r="AE38" s="83">
        <v>6000</v>
      </c>
      <c r="AF38" s="83">
        <v>6000</v>
      </c>
      <c r="AG38" s="83"/>
      <c r="AH38" s="83">
        <v>6000</v>
      </c>
      <c r="AI38" s="83"/>
      <c r="AJ38" s="83"/>
      <c r="AK38" s="83"/>
      <c r="AL38" s="83"/>
      <c r="AM38" s="83"/>
      <c r="AN38" s="83"/>
      <c r="AO38" s="83"/>
      <c r="AP38" s="83"/>
      <c r="AQ38" s="83"/>
      <c r="AR38" s="83">
        <v>6000</v>
      </c>
      <c r="AS38" s="83">
        <v>3000</v>
      </c>
      <c r="AT38" s="83"/>
      <c r="AU38" s="83"/>
      <c r="AV38" s="83">
        <v>3000</v>
      </c>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4"/>
    </row>
    <row r="39" spans="1:73" ht="27.75" customHeight="1" hidden="1">
      <c r="A39" s="53">
        <v>13</v>
      </c>
      <c r="B39" s="54" t="s">
        <v>460</v>
      </c>
      <c r="C39" s="55" t="s">
        <v>387</v>
      </c>
      <c r="D39" s="41" t="s">
        <v>347</v>
      </c>
      <c r="E39" s="55" t="s">
        <v>461</v>
      </c>
      <c r="F39" s="55" t="s">
        <v>388</v>
      </c>
      <c r="G39" s="56" t="s">
        <v>462</v>
      </c>
      <c r="H39" s="56" t="s">
        <v>463</v>
      </c>
      <c r="I39" s="79">
        <v>429</v>
      </c>
      <c r="J39" s="80"/>
      <c r="K39" s="80"/>
      <c r="L39" s="81"/>
      <c r="M39" s="82"/>
      <c r="N39" s="83"/>
      <c r="O39" s="84" t="s">
        <v>464</v>
      </c>
      <c r="P39" s="85" t="s">
        <v>335</v>
      </c>
      <c r="Q39" s="84" t="s">
        <v>439</v>
      </c>
      <c r="R39" s="84" t="s">
        <v>465</v>
      </c>
      <c r="S39" s="84"/>
      <c r="T39" s="83">
        <v>391.15</v>
      </c>
      <c r="U39" s="83">
        <v>20.35</v>
      </c>
      <c r="V39" s="83">
        <v>13</v>
      </c>
      <c r="W39" s="83">
        <v>4.43</v>
      </c>
      <c r="X39" s="83"/>
      <c r="Y39" s="83"/>
      <c r="Z39" s="83"/>
      <c r="AA39" s="82"/>
      <c r="AB39" s="83"/>
      <c r="AC39" s="83"/>
      <c r="AD39" s="83">
        <v>428.93</v>
      </c>
      <c r="AE39" s="83">
        <v>429</v>
      </c>
      <c r="AF39" s="83">
        <v>429</v>
      </c>
      <c r="AG39" s="83"/>
      <c r="AH39" s="83">
        <v>429</v>
      </c>
      <c r="AI39" s="83"/>
      <c r="AJ39" s="83"/>
      <c r="AK39" s="83"/>
      <c r="AL39" s="83"/>
      <c r="AM39" s="83"/>
      <c r="AN39" s="83"/>
      <c r="AO39" s="83"/>
      <c r="AP39" s="83"/>
      <c r="AQ39" s="83"/>
      <c r="AR39" s="83">
        <v>429</v>
      </c>
      <c r="AS39" s="83">
        <v>429</v>
      </c>
      <c r="AT39" s="83"/>
      <c r="AU39" s="83"/>
      <c r="AV39" s="83"/>
      <c r="AW39" s="83"/>
      <c r="AX39" s="83"/>
      <c r="AY39" s="83"/>
      <c r="AZ39" s="83"/>
      <c r="BA39" s="83"/>
      <c r="BB39" s="83"/>
      <c r="BC39" s="83"/>
      <c r="BD39" s="83"/>
      <c r="BE39" s="83"/>
      <c r="BF39" s="83"/>
      <c r="BG39" s="83"/>
      <c r="BH39" s="83"/>
      <c r="BI39" s="83"/>
      <c r="BJ39" s="83"/>
      <c r="BK39" s="83"/>
      <c r="BL39" s="83"/>
      <c r="BM39" s="83"/>
      <c r="BN39" s="83"/>
      <c r="BO39" s="83"/>
      <c r="BP39" s="83">
        <v>391.15</v>
      </c>
      <c r="BQ39" s="83"/>
      <c r="BR39" s="83"/>
      <c r="BS39" s="83"/>
      <c r="BT39" s="83"/>
      <c r="BU39" s="84"/>
    </row>
    <row r="40" spans="1:73" ht="27.75" customHeight="1" hidden="1">
      <c r="A40" s="53">
        <v>14</v>
      </c>
      <c r="B40" s="54" t="s">
        <v>466</v>
      </c>
      <c r="C40" s="55" t="s">
        <v>387</v>
      </c>
      <c r="D40" s="41" t="s">
        <v>347</v>
      </c>
      <c r="E40" s="55" t="s">
        <v>467</v>
      </c>
      <c r="F40" s="55" t="s">
        <v>388</v>
      </c>
      <c r="G40" s="56" t="s">
        <v>468</v>
      </c>
      <c r="H40" s="56" t="s">
        <v>332</v>
      </c>
      <c r="I40" s="79">
        <v>1138.08</v>
      </c>
      <c r="J40" s="80" t="s">
        <v>469</v>
      </c>
      <c r="K40" s="80" t="s">
        <v>470</v>
      </c>
      <c r="L40" s="81">
        <v>1138.08</v>
      </c>
      <c r="M40" s="82"/>
      <c r="N40" s="83"/>
      <c r="O40" s="84" t="s">
        <v>471</v>
      </c>
      <c r="P40" s="85" t="s">
        <v>379</v>
      </c>
      <c r="Q40" s="84" t="s">
        <v>472</v>
      </c>
      <c r="R40" s="84" t="s">
        <v>473</v>
      </c>
      <c r="S40" s="84" t="s">
        <v>474</v>
      </c>
      <c r="T40" s="83">
        <v>859.54</v>
      </c>
      <c r="U40" s="83">
        <v>18.05</v>
      </c>
      <c r="V40" s="83">
        <v>26.28</v>
      </c>
      <c r="W40" s="83">
        <v>15.55</v>
      </c>
      <c r="X40" s="83">
        <v>939.91</v>
      </c>
      <c r="Y40" s="83">
        <v>11</v>
      </c>
      <c r="Z40" s="83">
        <v>26.28</v>
      </c>
      <c r="AA40" s="82">
        <v>15.55</v>
      </c>
      <c r="AB40" s="83">
        <v>992.74</v>
      </c>
      <c r="AC40" s="83">
        <v>562.83</v>
      </c>
      <c r="AD40" s="83"/>
      <c r="AE40" s="83">
        <v>430</v>
      </c>
      <c r="AF40" s="83">
        <v>430</v>
      </c>
      <c r="AG40" s="83"/>
      <c r="AH40" s="83">
        <v>430</v>
      </c>
      <c r="AI40" s="83"/>
      <c r="AJ40" s="83"/>
      <c r="AK40" s="83"/>
      <c r="AL40" s="83"/>
      <c r="AM40" s="83"/>
      <c r="AN40" s="83"/>
      <c r="AO40" s="83"/>
      <c r="AP40" s="83"/>
      <c r="AQ40" s="83"/>
      <c r="AR40" s="83">
        <v>430</v>
      </c>
      <c r="AS40" s="83">
        <v>430</v>
      </c>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4"/>
    </row>
    <row r="41" spans="1:73" ht="27.75" customHeight="1" hidden="1">
      <c r="A41" s="53">
        <v>15</v>
      </c>
      <c r="B41" s="54" t="s">
        <v>475</v>
      </c>
      <c r="C41" s="55" t="s">
        <v>387</v>
      </c>
      <c r="D41" s="41" t="s">
        <v>347</v>
      </c>
      <c r="E41" s="55" t="s">
        <v>423</v>
      </c>
      <c r="F41" s="55" t="s">
        <v>388</v>
      </c>
      <c r="G41" s="56" t="s">
        <v>476</v>
      </c>
      <c r="H41" s="56" t="s">
        <v>477</v>
      </c>
      <c r="I41" s="79">
        <v>20000</v>
      </c>
      <c r="J41" s="80" t="s">
        <v>478</v>
      </c>
      <c r="K41" s="80" t="s">
        <v>479</v>
      </c>
      <c r="L41" s="81">
        <v>20000</v>
      </c>
      <c r="M41" s="82"/>
      <c r="N41" s="83"/>
      <c r="O41" s="84" t="s">
        <v>480</v>
      </c>
      <c r="P41" s="85" t="s">
        <v>379</v>
      </c>
      <c r="Q41" s="84" t="s">
        <v>481</v>
      </c>
      <c r="R41" s="84" t="s">
        <v>482</v>
      </c>
      <c r="S41" s="84" t="s">
        <v>483</v>
      </c>
      <c r="T41" s="83">
        <v>16932</v>
      </c>
      <c r="U41" s="83">
        <v>276.15</v>
      </c>
      <c r="V41" s="83">
        <v>276.15</v>
      </c>
      <c r="W41" s="83">
        <v>305.72</v>
      </c>
      <c r="X41" s="83">
        <v>18179.72</v>
      </c>
      <c r="Y41" s="83">
        <v>276.15</v>
      </c>
      <c r="Z41" s="83">
        <v>276.15</v>
      </c>
      <c r="AA41" s="82">
        <v>305.72</v>
      </c>
      <c r="AB41" s="83">
        <v>19037.74</v>
      </c>
      <c r="AC41" s="83">
        <v>17393.26</v>
      </c>
      <c r="AD41" s="83"/>
      <c r="AE41" s="83">
        <v>1645</v>
      </c>
      <c r="AF41" s="83">
        <v>1645</v>
      </c>
      <c r="AG41" s="83"/>
      <c r="AH41" s="83">
        <v>645</v>
      </c>
      <c r="AI41" s="83"/>
      <c r="AJ41" s="83"/>
      <c r="AK41" s="83"/>
      <c r="AL41" s="83"/>
      <c r="AM41" s="83"/>
      <c r="AN41" s="83"/>
      <c r="AO41" s="83"/>
      <c r="AP41" s="83"/>
      <c r="AQ41" s="83"/>
      <c r="AR41" s="83">
        <v>645</v>
      </c>
      <c r="AS41" s="83">
        <v>645</v>
      </c>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4"/>
    </row>
    <row r="42" spans="1:73" ht="27.75" customHeight="1" hidden="1">
      <c r="A42" s="53">
        <v>16</v>
      </c>
      <c r="B42" s="54" t="s">
        <v>484</v>
      </c>
      <c r="C42" s="55" t="s">
        <v>485</v>
      </c>
      <c r="D42" s="41" t="s">
        <v>347</v>
      </c>
      <c r="E42" s="55" t="s">
        <v>329</v>
      </c>
      <c r="F42" s="55" t="s">
        <v>486</v>
      </c>
      <c r="G42" s="56" t="s">
        <v>395</v>
      </c>
      <c r="H42" s="56" t="s">
        <v>332</v>
      </c>
      <c r="I42" s="79">
        <v>2496</v>
      </c>
      <c r="J42" s="80"/>
      <c r="K42" s="80"/>
      <c r="L42" s="81"/>
      <c r="M42" s="82">
        <v>2496</v>
      </c>
      <c r="N42" s="83"/>
      <c r="O42" s="84"/>
      <c r="P42" s="85" t="s">
        <v>335</v>
      </c>
      <c r="Q42" s="84"/>
      <c r="R42" s="84"/>
      <c r="S42" s="84"/>
      <c r="T42" s="83"/>
      <c r="U42" s="83"/>
      <c r="V42" s="83"/>
      <c r="W42" s="83"/>
      <c r="X42" s="83"/>
      <c r="Y42" s="83"/>
      <c r="Z42" s="83"/>
      <c r="AA42" s="82"/>
      <c r="AB42" s="83">
        <v>2126.11</v>
      </c>
      <c r="AC42" s="83">
        <v>1712.07</v>
      </c>
      <c r="AD42" s="83"/>
      <c r="AE42" s="83">
        <v>414.04</v>
      </c>
      <c r="AF42" s="83">
        <v>414.04</v>
      </c>
      <c r="AG42" s="83"/>
      <c r="AH42" s="83">
        <v>416.3238</v>
      </c>
      <c r="AI42" s="83"/>
      <c r="AJ42" s="83"/>
      <c r="AK42" s="83"/>
      <c r="AL42" s="83"/>
      <c r="AM42" s="83"/>
      <c r="AN42" s="83"/>
      <c r="AO42" s="83"/>
      <c r="AP42" s="83"/>
      <c r="AQ42" s="83"/>
      <c r="AR42" s="83">
        <v>416.3238</v>
      </c>
      <c r="AS42" s="83">
        <v>414.04</v>
      </c>
      <c r="AT42" s="83"/>
      <c r="AU42" s="83"/>
      <c r="AV42" s="83">
        <v>2.2838</v>
      </c>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4"/>
    </row>
    <row r="43" spans="1:73" ht="27.75" customHeight="1" hidden="1">
      <c r="A43" s="53">
        <v>17</v>
      </c>
      <c r="B43" s="54" t="s">
        <v>487</v>
      </c>
      <c r="C43" s="55" t="s">
        <v>485</v>
      </c>
      <c r="D43" s="41" t="s">
        <v>347</v>
      </c>
      <c r="E43" s="55" t="s">
        <v>488</v>
      </c>
      <c r="F43" s="55"/>
      <c r="G43" s="56" t="s">
        <v>489</v>
      </c>
      <c r="H43" s="56" t="s">
        <v>425</v>
      </c>
      <c r="I43" s="79">
        <v>13130</v>
      </c>
      <c r="J43" s="80"/>
      <c r="K43" s="80"/>
      <c r="L43" s="81"/>
      <c r="M43" s="82">
        <v>13130</v>
      </c>
      <c r="N43" s="83"/>
      <c r="O43" s="84"/>
      <c r="P43" s="85" t="s">
        <v>335</v>
      </c>
      <c r="Q43" s="84"/>
      <c r="R43" s="84"/>
      <c r="S43" s="84"/>
      <c r="T43" s="83"/>
      <c r="U43" s="83"/>
      <c r="V43" s="83"/>
      <c r="W43" s="83"/>
      <c r="X43" s="83"/>
      <c r="Y43" s="83"/>
      <c r="Z43" s="83"/>
      <c r="AA43" s="82"/>
      <c r="AB43" s="83"/>
      <c r="AC43" s="83">
        <v>5508.43</v>
      </c>
      <c r="AD43" s="83"/>
      <c r="AE43" s="83">
        <v>7621.57</v>
      </c>
      <c r="AF43" s="83">
        <v>7621.57</v>
      </c>
      <c r="AG43" s="83"/>
      <c r="AH43" s="83">
        <v>3000</v>
      </c>
      <c r="AI43" s="83"/>
      <c r="AJ43" s="83"/>
      <c r="AK43" s="83"/>
      <c r="AL43" s="83"/>
      <c r="AM43" s="83"/>
      <c r="AN43" s="83"/>
      <c r="AO43" s="83"/>
      <c r="AP43" s="83"/>
      <c r="AQ43" s="83"/>
      <c r="AR43" s="83">
        <v>3000</v>
      </c>
      <c r="AS43" s="83">
        <v>3000</v>
      </c>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4"/>
    </row>
    <row r="44" spans="1:73" ht="27.75" customHeight="1" hidden="1">
      <c r="A44" s="53">
        <v>18</v>
      </c>
      <c r="B44" s="54" t="s">
        <v>490</v>
      </c>
      <c r="C44" s="55" t="s">
        <v>485</v>
      </c>
      <c r="D44" s="41" t="s">
        <v>347</v>
      </c>
      <c r="E44" s="55" t="s">
        <v>491</v>
      </c>
      <c r="F44" s="55" t="s">
        <v>486</v>
      </c>
      <c r="G44" s="56" t="s">
        <v>395</v>
      </c>
      <c r="H44" s="56" t="s">
        <v>332</v>
      </c>
      <c r="I44" s="79">
        <v>729.99</v>
      </c>
      <c r="J44" s="80"/>
      <c r="K44" s="80"/>
      <c r="L44" s="81"/>
      <c r="M44" s="82">
        <v>729.99</v>
      </c>
      <c r="N44" s="83"/>
      <c r="O44" s="84"/>
      <c r="P44" s="85" t="s">
        <v>335</v>
      </c>
      <c r="Q44" s="84"/>
      <c r="R44" s="84"/>
      <c r="S44" s="84"/>
      <c r="T44" s="83"/>
      <c r="U44" s="83"/>
      <c r="V44" s="83"/>
      <c r="W44" s="83"/>
      <c r="X44" s="83"/>
      <c r="Y44" s="83"/>
      <c r="Z44" s="83"/>
      <c r="AA44" s="82"/>
      <c r="AB44" s="83">
        <v>729.99</v>
      </c>
      <c r="AC44" s="83">
        <v>704.44</v>
      </c>
      <c r="AD44" s="83">
        <v>25.55</v>
      </c>
      <c r="AE44" s="83">
        <v>25.55</v>
      </c>
      <c r="AF44" s="83">
        <v>25.55</v>
      </c>
      <c r="AG44" s="83"/>
      <c r="AH44" s="83">
        <v>25.557</v>
      </c>
      <c r="AI44" s="83"/>
      <c r="AJ44" s="83"/>
      <c r="AK44" s="83"/>
      <c r="AL44" s="83"/>
      <c r="AM44" s="83"/>
      <c r="AN44" s="83"/>
      <c r="AO44" s="83"/>
      <c r="AP44" s="83"/>
      <c r="AQ44" s="83"/>
      <c r="AR44" s="83">
        <v>25.557</v>
      </c>
      <c r="AS44" s="83">
        <v>14.86</v>
      </c>
      <c r="AT44" s="83"/>
      <c r="AU44" s="83"/>
      <c r="AV44" s="83">
        <v>10.697</v>
      </c>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4"/>
    </row>
    <row r="45" spans="1:73" ht="27.75" customHeight="1" hidden="1">
      <c r="A45" s="53">
        <v>19</v>
      </c>
      <c r="B45" s="54" t="s">
        <v>492</v>
      </c>
      <c r="C45" s="55" t="s">
        <v>485</v>
      </c>
      <c r="D45" s="41" t="s">
        <v>347</v>
      </c>
      <c r="E45" s="55" t="s">
        <v>493</v>
      </c>
      <c r="F45" s="55"/>
      <c r="G45" s="56" t="s">
        <v>494</v>
      </c>
      <c r="H45" s="56" t="s">
        <v>350</v>
      </c>
      <c r="I45" s="79">
        <v>1071.54</v>
      </c>
      <c r="J45" s="80"/>
      <c r="K45" s="80"/>
      <c r="L45" s="81"/>
      <c r="M45" s="82">
        <v>1071.54</v>
      </c>
      <c r="N45" s="83"/>
      <c r="O45" s="84"/>
      <c r="P45" s="85" t="s">
        <v>335</v>
      </c>
      <c r="Q45" s="84"/>
      <c r="R45" s="84"/>
      <c r="S45" s="84"/>
      <c r="T45" s="83"/>
      <c r="U45" s="83"/>
      <c r="V45" s="83"/>
      <c r="W45" s="83"/>
      <c r="X45" s="83"/>
      <c r="Y45" s="83"/>
      <c r="Z45" s="83"/>
      <c r="AA45" s="82"/>
      <c r="AB45" s="83"/>
      <c r="AC45" s="83">
        <v>460</v>
      </c>
      <c r="AD45" s="83"/>
      <c r="AE45" s="83">
        <v>610.54</v>
      </c>
      <c r="AF45" s="83">
        <v>610.54</v>
      </c>
      <c r="AG45" s="83"/>
      <c r="AH45" s="83">
        <v>610.54</v>
      </c>
      <c r="AI45" s="83"/>
      <c r="AJ45" s="83"/>
      <c r="AK45" s="83"/>
      <c r="AL45" s="83"/>
      <c r="AM45" s="83"/>
      <c r="AN45" s="83"/>
      <c r="AO45" s="83"/>
      <c r="AP45" s="83"/>
      <c r="AQ45" s="83"/>
      <c r="AR45" s="83">
        <v>610.54</v>
      </c>
      <c r="AS45" s="83">
        <v>610.54</v>
      </c>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4"/>
    </row>
    <row r="46" spans="1:73" ht="27.75" customHeight="1" hidden="1">
      <c r="A46" s="53">
        <v>20</v>
      </c>
      <c r="B46" s="54" t="s">
        <v>495</v>
      </c>
      <c r="C46" s="55" t="s">
        <v>485</v>
      </c>
      <c r="D46" s="41" t="s">
        <v>347</v>
      </c>
      <c r="E46" s="55" t="s">
        <v>467</v>
      </c>
      <c r="F46" s="55"/>
      <c r="G46" s="56" t="s">
        <v>395</v>
      </c>
      <c r="H46" s="56" t="s">
        <v>332</v>
      </c>
      <c r="I46" s="79">
        <v>1680</v>
      </c>
      <c r="J46" s="80"/>
      <c r="K46" s="80"/>
      <c r="L46" s="81"/>
      <c r="M46" s="82">
        <v>1680</v>
      </c>
      <c r="N46" s="83"/>
      <c r="O46" s="84"/>
      <c r="P46" s="85" t="s">
        <v>335</v>
      </c>
      <c r="Q46" s="84"/>
      <c r="R46" s="84"/>
      <c r="S46" s="84"/>
      <c r="T46" s="83"/>
      <c r="U46" s="83"/>
      <c r="V46" s="83"/>
      <c r="W46" s="83"/>
      <c r="X46" s="83"/>
      <c r="Y46" s="83"/>
      <c r="Z46" s="83"/>
      <c r="AA46" s="82"/>
      <c r="AB46" s="83">
        <v>1141.17</v>
      </c>
      <c r="AC46" s="83">
        <v>538.83</v>
      </c>
      <c r="AD46" s="83"/>
      <c r="AE46" s="83">
        <v>602.34</v>
      </c>
      <c r="AF46" s="83">
        <v>602.34</v>
      </c>
      <c r="AG46" s="83"/>
      <c r="AH46" s="83">
        <v>602.34</v>
      </c>
      <c r="AI46" s="83"/>
      <c r="AJ46" s="83"/>
      <c r="AK46" s="83"/>
      <c r="AL46" s="83"/>
      <c r="AM46" s="83"/>
      <c r="AN46" s="83"/>
      <c r="AO46" s="83"/>
      <c r="AP46" s="83"/>
      <c r="AQ46" s="83"/>
      <c r="AR46" s="83">
        <v>602.34</v>
      </c>
      <c r="AS46" s="83">
        <v>602.34</v>
      </c>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4"/>
    </row>
    <row r="47" spans="1:73" ht="27.75" customHeight="1" hidden="1">
      <c r="A47" s="53">
        <v>21</v>
      </c>
      <c r="B47" s="54" t="s">
        <v>496</v>
      </c>
      <c r="C47" s="55" t="s">
        <v>485</v>
      </c>
      <c r="D47" s="41" t="s">
        <v>347</v>
      </c>
      <c r="E47" s="55" t="s">
        <v>497</v>
      </c>
      <c r="F47" s="55" t="s">
        <v>486</v>
      </c>
      <c r="G47" s="56" t="s">
        <v>395</v>
      </c>
      <c r="H47" s="56" t="s">
        <v>350</v>
      </c>
      <c r="I47" s="79">
        <v>1276</v>
      </c>
      <c r="J47" s="80"/>
      <c r="K47" s="80"/>
      <c r="L47" s="81"/>
      <c r="M47" s="82">
        <v>1276</v>
      </c>
      <c r="N47" s="83"/>
      <c r="O47" s="84"/>
      <c r="P47" s="85" t="s">
        <v>335</v>
      </c>
      <c r="Q47" s="84"/>
      <c r="R47" s="84"/>
      <c r="S47" s="84"/>
      <c r="T47" s="83"/>
      <c r="U47" s="83"/>
      <c r="V47" s="83"/>
      <c r="W47" s="83"/>
      <c r="X47" s="83"/>
      <c r="Y47" s="83"/>
      <c r="Z47" s="83"/>
      <c r="AA47" s="82"/>
      <c r="AB47" s="83"/>
      <c r="AC47" s="83">
        <v>850</v>
      </c>
      <c r="AD47" s="83"/>
      <c r="AE47" s="83">
        <v>426</v>
      </c>
      <c r="AF47" s="83">
        <v>426</v>
      </c>
      <c r="AG47" s="83"/>
      <c r="AH47" s="83">
        <v>426</v>
      </c>
      <c r="AI47" s="83"/>
      <c r="AJ47" s="83"/>
      <c r="AK47" s="83"/>
      <c r="AL47" s="83"/>
      <c r="AM47" s="83"/>
      <c r="AN47" s="83"/>
      <c r="AO47" s="83"/>
      <c r="AP47" s="83"/>
      <c r="AQ47" s="83"/>
      <c r="AR47" s="83">
        <v>426</v>
      </c>
      <c r="AS47" s="83">
        <v>426</v>
      </c>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4"/>
    </row>
    <row r="48" spans="1:73" ht="42.75" customHeight="1" hidden="1">
      <c r="A48" s="53">
        <v>22</v>
      </c>
      <c r="B48" s="54" t="s">
        <v>498</v>
      </c>
      <c r="C48" s="55" t="s">
        <v>485</v>
      </c>
      <c r="D48" s="41" t="s">
        <v>347</v>
      </c>
      <c r="E48" s="55" t="s">
        <v>467</v>
      </c>
      <c r="F48" s="55"/>
      <c r="G48" s="56" t="s">
        <v>395</v>
      </c>
      <c r="H48" s="56" t="s">
        <v>332</v>
      </c>
      <c r="I48" s="79">
        <v>700</v>
      </c>
      <c r="J48" s="80"/>
      <c r="K48" s="80"/>
      <c r="L48" s="81"/>
      <c r="M48" s="82">
        <v>700</v>
      </c>
      <c r="N48" s="83"/>
      <c r="O48" s="84"/>
      <c r="P48" s="85" t="s">
        <v>335</v>
      </c>
      <c r="Q48" s="84"/>
      <c r="R48" s="84"/>
      <c r="S48" s="84"/>
      <c r="T48" s="83"/>
      <c r="U48" s="83"/>
      <c r="V48" s="83"/>
      <c r="W48" s="83"/>
      <c r="X48" s="83"/>
      <c r="Y48" s="83"/>
      <c r="Z48" s="83"/>
      <c r="AA48" s="82"/>
      <c r="AB48" s="83"/>
      <c r="AC48" s="83">
        <v>392.02</v>
      </c>
      <c r="AD48" s="83"/>
      <c r="AE48" s="83">
        <v>307.98</v>
      </c>
      <c r="AF48" s="83">
        <v>307.98</v>
      </c>
      <c r="AG48" s="83"/>
      <c r="AH48" s="83">
        <v>307.98</v>
      </c>
      <c r="AI48" s="83"/>
      <c r="AJ48" s="83"/>
      <c r="AK48" s="83"/>
      <c r="AL48" s="83"/>
      <c r="AM48" s="83"/>
      <c r="AN48" s="83"/>
      <c r="AO48" s="83"/>
      <c r="AP48" s="83"/>
      <c r="AQ48" s="83"/>
      <c r="AR48" s="83">
        <v>307.98</v>
      </c>
      <c r="AS48" s="83">
        <v>307.98</v>
      </c>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4"/>
    </row>
    <row r="49" spans="1:73" ht="27.75" customHeight="1" hidden="1">
      <c r="A49" s="53">
        <v>23</v>
      </c>
      <c r="B49" s="54" t="s">
        <v>499</v>
      </c>
      <c r="C49" s="55" t="s">
        <v>485</v>
      </c>
      <c r="D49" s="41" t="s">
        <v>347</v>
      </c>
      <c r="E49" s="55" t="s">
        <v>423</v>
      </c>
      <c r="F49" s="55"/>
      <c r="G49" s="56" t="s">
        <v>395</v>
      </c>
      <c r="H49" s="56" t="s">
        <v>425</v>
      </c>
      <c r="I49" s="79">
        <v>3690</v>
      </c>
      <c r="J49" s="80"/>
      <c r="K49" s="80"/>
      <c r="L49" s="81"/>
      <c r="M49" s="82">
        <v>3690</v>
      </c>
      <c r="N49" s="83"/>
      <c r="O49" s="84"/>
      <c r="P49" s="85" t="s">
        <v>335</v>
      </c>
      <c r="Q49" s="84"/>
      <c r="R49" s="84"/>
      <c r="S49" s="84"/>
      <c r="T49" s="83"/>
      <c r="U49" s="83"/>
      <c r="V49" s="83"/>
      <c r="W49" s="83"/>
      <c r="X49" s="83"/>
      <c r="Y49" s="83"/>
      <c r="Z49" s="83"/>
      <c r="AA49" s="82"/>
      <c r="AB49" s="83"/>
      <c r="AC49" s="83">
        <v>2902.49</v>
      </c>
      <c r="AD49" s="83"/>
      <c r="AE49" s="83">
        <v>787.51</v>
      </c>
      <c r="AF49" s="83">
        <v>787.51</v>
      </c>
      <c r="AG49" s="83"/>
      <c r="AH49" s="83">
        <v>787.51</v>
      </c>
      <c r="AI49" s="83"/>
      <c r="AJ49" s="83"/>
      <c r="AK49" s="83"/>
      <c r="AL49" s="83"/>
      <c r="AM49" s="83"/>
      <c r="AN49" s="83"/>
      <c r="AO49" s="83"/>
      <c r="AP49" s="83"/>
      <c r="AQ49" s="83"/>
      <c r="AR49" s="83">
        <v>787.51</v>
      </c>
      <c r="AS49" s="83">
        <v>787.51</v>
      </c>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4"/>
    </row>
    <row r="50" spans="1:73" ht="27.75" customHeight="1" hidden="1">
      <c r="A50" s="53">
        <v>24</v>
      </c>
      <c r="B50" s="54" t="s">
        <v>500</v>
      </c>
      <c r="C50" s="55" t="s">
        <v>501</v>
      </c>
      <c r="D50" s="41"/>
      <c r="E50" s="55"/>
      <c r="F50" s="55" t="s">
        <v>388</v>
      </c>
      <c r="G50" s="56"/>
      <c r="H50" s="56"/>
      <c r="I50" s="79">
        <v>590</v>
      </c>
      <c r="J50" s="80" t="s">
        <v>502</v>
      </c>
      <c r="K50" s="80" t="s">
        <v>503</v>
      </c>
      <c r="L50" s="81">
        <v>590</v>
      </c>
      <c r="M50" s="82"/>
      <c r="N50" s="83"/>
      <c r="O50" s="84" t="s">
        <v>504</v>
      </c>
      <c r="P50" s="85" t="s">
        <v>335</v>
      </c>
      <c r="Q50" s="84"/>
      <c r="R50" s="84"/>
      <c r="S50" s="84"/>
      <c r="T50" s="83">
        <v>501.75</v>
      </c>
      <c r="U50" s="83"/>
      <c r="V50" s="83"/>
      <c r="W50" s="83"/>
      <c r="X50" s="83"/>
      <c r="Y50" s="83"/>
      <c r="Z50" s="83"/>
      <c r="AA50" s="82"/>
      <c r="AB50" s="83">
        <v>200</v>
      </c>
      <c r="AC50" s="83">
        <v>200</v>
      </c>
      <c r="AD50" s="83">
        <v>301.75</v>
      </c>
      <c r="AE50" s="83">
        <v>301.75</v>
      </c>
      <c r="AF50" s="83">
        <v>301.75</v>
      </c>
      <c r="AG50" s="83"/>
      <c r="AH50" s="83">
        <v>301.75</v>
      </c>
      <c r="AI50" s="83"/>
      <c r="AJ50" s="83"/>
      <c r="AK50" s="83"/>
      <c r="AL50" s="83"/>
      <c r="AM50" s="83"/>
      <c r="AN50" s="83"/>
      <c r="AO50" s="83"/>
      <c r="AP50" s="83"/>
      <c r="AQ50" s="83"/>
      <c r="AR50" s="83">
        <v>301.75</v>
      </c>
      <c r="AS50" s="83">
        <v>301.75</v>
      </c>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4"/>
    </row>
    <row r="51" spans="1:73" ht="27.75" customHeight="1" hidden="1">
      <c r="A51" s="53">
        <v>25</v>
      </c>
      <c r="B51" s="54" t="s">
        <v>505</v>
      </c>
      <c r="C51" s="55" t="s">
        <v>506</v>
      </c>
      <c r="D51" s="41" t="s">
        <v>347</v>
      </c>
      <c r="E51" s="55"/>
      <c r="F51" s="55"/>
      <c r="G51" s="56"/>
      <c r="H51" s="56"/>
      <c r="I51" s="79">
        <v>1000</v>
      </c>
      <c r="J51" s="80"/>
      <c r="K51" s="80"/>
      <c r="L51" s="81"/>
      <c r="M51" s="82">
        <v>1000</v>
      </c>
      <c r="N51" s="83"/>
      <c r="O51" s="84"/>
      <c r="P51" s="85" t="s">
        <v>367</v>
      </c>
      <c r="Q51" s="84"/>
      <c r="R51" s="84"/>
      <c r="S51" s="84"/>
      <c r="T51" s="83"/>
      <c r="U51" s="83"/>
      <c r="V51" s="83"/>
      <c r="W51" s="83"/>
      <c r="X51" s="83"/>
      <c r="Y51" s="83"/>
      <c r="Z51" s="83"/>
      <c r="AA51" s="82"/>
      <c r="AB51" s="83"/>
      <c r="AC51" s="83"/>
      <c r="AD51" s="83"/>
      <c r="AE51" s="83">
        <v>1000</v>
      </c>
      <c r="AF51" s="83">
        <v>1000</v>
      </c>
      <c r="AG51" s="83"/>
      <c r="AH51" s="83">
        <v>1000</v>
      </c>
      <c r="AI51" s="83"/>
      <c r="AJ51" s="83"/>
      <c r="AK51" s="83"/>
      <c r="AL51" s="83"/>
      <c r="AM51" s="83"/>
      <c r="AN51" s="83"/>
      <c r="AO51" s="83"/>
      <c r="AP51" s="83"/>
      <c r="AQ51" s="83"/>
      <c r="AR51" s="83">
        <v>1000</v>
      </c>
      <c r="AS51" s="83">
        <v>1000</v>
      </c>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4"/>
    </row>
    <row r="52" spans="1:73" ht="27.75" customHeight="1" hidden="1">
      <c r="A52" s="53">
        <v>26</v>
      </c>
      <c r="B52" s="54" t="s">
        <v>507</v>
      </c>
      <c r="C52" s="55" t="s">
        <v>506</v>
      </c>
      <c r="D52" s="41" t="s">
        <v>347</v>
      </c>
      <c r="E52" s="55" t="s">
        <v>508</v>
      </c>
      <c r="F52" s="55" t="s">
        <v>506</v>
      </c>
      <c r="G52" s="56" t="s">
        <v>509</v>
      </c>
      <c r="H52" s="56" t="s">
        <v>510</v>
      </c>
      <c r="I52" s="79">
        <v>209</v>
      </c>
      <c r="J52" s="80"/>
      <c r="K52" s="80"/>
      <c r="L52" s="81"/>
      <c r="M52" s="82">
        <v>209</v>
      </c>
      <c r="N52" s="83"/>
      <c r="O52" s="84"/>
      <c r="P52" s="85" t="s">
        <v>335</v>
      </c>
      <c r="Q52" s="84" t="s">
        <v>439</v>
      </c>
      <c r="R52" s="84" t="s">
        <v>511</v>
      </c>
      <c r="S52" s="84"/>
      <c r="T52" s="83">
        <v>170.42</v>
      </c>
      <c r="U52" s="83">
        <v>8</v>
      </c>
      <c r="V52" s="83">
        <v>3.4</v>
      </c>
      <c r="W52" s="83"/>
      <c r="X52" s="83"/>
      <c r="Y52" s="83"/>
      <c r="Z52" s="83"/>
      <c r="AA52" s="82"/>
      <c r="AB52" s="83"/>
      <c r="AC52" s="83"/>
      <c r="AD52" s="83"/>
      <c r="AE52" s="83">
        <v>209</v>
      </c>
      <c r="AF52" s="83">
        <v>209</v>
      </c>
      <c r="AG52" s="83"/>
      <c r="AH52" s="83">
        <v>209</v>
      </c>
      <c r="AI52" s="83"/>
      <c r="AJ52" s="83"/>
      <c r="AK52" s="83"/>
      <c r="AL52" s="83"/>
      <c r="AM52" s="83"/>
      <c r="AN52" s="83"/>
      <c r="AO52" s="83"/>
      <c r="AP52" s="83"/>
      <c r="AQ52" s="83"/>
      <c r="AR52" s="83">
        <v>209</v>
      </c>
      <c r="AS52" s="83">
        <v>209</v>
      </c>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4"/>
    </row>
    <row r="53" spans="1:73" ht="27.75" customHeight="1" hidden="1">
      <c r="A53" s="53">
        <v>27</v>
      </c>
      <c r="B53" s="54" t="s">
        <v>512</v>
      </c>
      <c r="C53" s="55" t="s">
        <v>506</v>
      </c>
      <c r="D53" s="41" t="s">
        <v>347</v>
      </c>
      <c r="E53" s="55"/>
      <c r="F53" s="55"/>
      <c r="G53" s="56"/>
      <c r="H53" s="56"/>
      <c r="I53" s="79">
        <v>600</v>
      </c>
      <c r="J53" s="80"/>
      <c r="K53" s="80"/>
      <c r="L53" s="81"/>
      <c r="M53" s="82">
        <v>600</v>
      </c>
      <c r="N53" s="83"/>
      <c r="O53" s="84"/>
      <c r="P53" s="85" t="s">
        <v>367</v>
      </c>
      <c r="Q53" s="84"/>
      <c r="R53" s="84"/>
      <c r="S53" s="84"/>
      <c r="T53" s="83"/>
      <c r="U53" s="83"/>
      <c r="V53" s="83"/>
      <c r="W53" s="83"/>
      <c r="X53" s="83"/>
      <c r="Y53" s="83"/>
      <c r="Z53" s="83"/>
      <c r="AA53" s="82"/>
      <c r="AB53" s="83"/>
      <c r="AC53" s="83"/>
      <c r="AD53" s="83"/>
      <c r="AE53" s="83">
        <v>600</v>
      </c>
      <c r="AF53" s="83">
        <v>600</v>
      </c>
      <c r="AG53" s="83"/>
      <c r="AH53" s="83">
        <v>600</v>
      </c>
      <c r="AI53" s="83"/>
      <c r="AJ53" s="83"/>
      <c r="AK53" s="83"/>
      <c r="AL53" s="83"/>
      <c r="AM53" s="83"/>
      <c r="AN53" s="83"/>
      <c r="AO53" s="83"/>
      <c r="AP53" s="83"/>
      <c r="AQ53" s="83"/>
      <c r="AR53" s="83">
        <v>600</v>
      </c>
      <c r="AS53" s="83">
        <v>600</v>
      </c>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4"/>
    </row>
    <row r="54" spans="1:73" ht="27.75" customHeight="1" hidden="1">
      <c r="A54" s="53">
        <v>28</v>
      </c>
      <c r="B54" s="54" t="s">
        <v>110</v>
      </c>
      <c r="C54" s="55" t="s">
        <v>86</v>
      </c>
      <c r="D54" s="41" t="s">
        <v>347</v>
      </c>
      <c r="E54" s="55"/>
      <c r="F54" s="55"/>
      <c r="G54" s="56"/>
      <c r="H54" s="56"/>
      <c r="I54" s="79">
        <v>2212.19</v>
      </c>
      <c r="J54" s="80" t="s">
        <v>513</v>
      </c>
      <c r="K54" s="80" t="s">
        <v>514</v>
      </c>
      <c r="L54" s="81">
        <v>2212.19</v>
      </c>
      <c r="M54" s="82"/>
      <c r="N54" s="83"/>
      <c r="O54" s="84" t="s">
        <v>515</v>
      </c>
      <c r="P54" s="85" t="s">
        <v>367</v>
      </c>
      <c r="Q54" s="84" t="s">
        <v>516</v>
      </c>
      <c r="R54" s="84"/>
      <c r="S54" s="84"/>
      <c r="T54" s="83"/>
      <c r="U54" s="83"/>
      <c r="V54" s="83"/>
      <c r="W54" s="83"/>
      <c r="X54" s="83"/>
      <c r="Y54" s="83"/>
      <c r="Z54" s="83"/>
      <c r="AA54" s="82"/>
      <c r="AB54" s="83"/>
      <c r="AC54" s="83"/>
      <c r="AD54" s="83"/>
      <c r="AE54" s="83">
        <v>2212.19</v>
      </c>
      <c r="AF54" s="83">
        <v>2212.19</v>
      </c>
      <c r="AG54" s="83"/>
      <c r="AH54" s="83">
        <v>500</v>
      </c>
      <c r="AI54" s="83">
        <v>500</v>
      </c>
      <c r="AJ54" s="83">
        <v>500</v>
      </c>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v>2212.19</v>
      </c>
      <c r="BQ54" s="83"/>
      <c r="BR54" s="83"/>
      <c r="BS54" s="83"/>
      <c r="BT54" s="83"/>
      <c r="BU54" s="84"/>
    </row>
    <row r="55" spans="1:73" ht="27.75" customHeight="1">
      <c r="A55" s="57" t="s">
        <v>517</v>
      </c>
      <c r="B55" s="47"/>
      <c r="C55" s="48"/>
      <c r="D55" s="49"/>
      <c r="E55" s="48"/>
      <c r="F55" s="48"/>
      <c r="G55" s="50"/>
      <c r="H55" s="50"/>
      <c r="I55" s="72">
        <f>SUM(I56:I68)</f>
        <v>79612.01</v>
      </c>
      <c r="J55" s="73"/>
      <c r="K55" s="73"/>
      <c r="L55" s="74">
        <v>60438.14</v>
      </c>
      <c r="M55" s="75">
        <v>17564</v>
      </c>
      <c r="N55" s="76"/>
      <c r="O55" s="77"/>
      <c r="P55" s="78"/>
      <c r="Q55" s="77"/>
      <c r="R55" s="77"/>
      <c r="S55" s="77"/>
      <c r="T55" s="76">
        <v>61894.68</v>
      </c>
      <c r="U55" s="76">
        <v>1664.02</v>
      </c>
      <c r="V55" s="76">
        <v>748.79</v>
      </c>
      <c r="W55" s="76">
        <v>1465.98</v>
      </c>
      <c r="X55" s="76">
        <v>130.04</v>
      </c>
      <c r="Y55" s="76">
        <v>3.89</v>
      </c>
      <c r="Z55" s="76">
        <v>3.64</v>
      </c>
      <c r="AA55" s="75">
        <v>3.84</v>
      </c>
      <c r="AB55" s="76">
        <v>77902.14</v>
      </c>
      <c r="AC55" s="76">
        <v>47597.85</v>
      </c>
      <c r="AD55" s="76"/>
      <c r="AE55" s="76">
        <v>4022.01</v>
      </c>
      <c r="AF55" s="76">
        <v>4022.01</v>
      </c>
      <c r="AG55" s="76"/>
      <c r="AH55" s="72">
        <f aca="true" t="shared" si="6" ref="AH55:AL55">SUM(AH56:AH68)</f>
        <v>4112.9766</v>
      </c>
      <c r="AI55" s="72">
        <f t="shared" si="6"/>
        <v>1859.8699000000001</v>
      </c>
      <c r="AJ55" s="72">
        <f t="shared" si="6"/>
        <v>1160.2699</v>
      </c>
      <c r="AK55" s="72">
        <f t="shared" si="6"/>
        <v>0</v>
      </c>
      <c r="AL55" s="72">
        <f t="shared" si="6"/>
        <v>699.6</v>
      </c>
      <c r="AM55" s="76"/>
      <c r="AN55" s="76"/>
      <c r="AO55" s="76"/>
      <c r="AP55" s="76"/>
      <c r="AQ55" s="76"/>
      <c r="AR55" s="72">
        <f aca="true" t="shared" si="7" ref="AR55:BP55">SUM(AR56:AR68)</f>
        <v>2253.1067</v>
      </c>
      <c r="AS55" s="72">
        <f t="shared" si="7"/>
        <v>2124.25</v>
      </c>
      <c r="AT55" s="72">
        <f t="shared" si="7"/>
        <v>0</v>
      </c>
      <c r="AU55" s="72">
        <f t="shared" si="7"/>
        <v>0</v>
      </c>
      <c r="AV55" s="72">
        <f t="shared" si="7"/>
        <v>128.8567</v>
      </c>
      <c r="AW55" s="72">
        <f t="shared" si="7"/>
        <v>0</v>
      </c>
      <c r="AX55" s="72">
        <f t="shared" si="7"/>
        <v>0</v>
      </c>
      <c r="AY55" s="72">
        <f t="shared" si="7"/>
        <v>0</v>
      </c>
      <c r="AZ55" s="72">
        <f t="shared" si="7"/>
        <v>0</v>
      </c>
      <c r="BA55" s="72">
        <f t="shared" si="7"/>
        <v>0</v>
      </c>
      <c r="BB55" s="72">
        <f t="shared" si="7"/>
        <v>0</v>
      </c>
      <c r="BC55" s="72">
        <f t="shared" si="7"/>
        <v>0</v>
      </c>
      <c r="BD55" s="72">
        <f t="shared" si="7"/>
        <v>0</v>
      </c>
      <c r="BE55" s="72">
        <f t="shared" si="7"/>
        <v>0</v>
      </c>
      <c r="BF55" s="72">
        <f t="shared" si="7"/>
        <v>0</v>
      </c>
      <c r="BG55" s="72">
        <f t="shared" si="7"/>
        <v>0</v>
      </c>
      <c r="BH55" s="72">
        <f t="shared" si="7"/>
        <v>0</v>
      </c>
      <c r="BI55" s="72">
        <f t="shared" si="7"/>
        <v>0</v>
      </c>
      <c r="BJ55" s="72">
        <f t="shared" si="7"/>
        <v>0</v>
      </c>
      <c r="BK55" s="72">
        <f t="shared" si="7"/>
        <v>0</v>
      </c>
      <c r="BL55" s="72">
        <f t="shared" si="7"/>
        <v>0</v>
      </c>
      <c r="BM55" s="72">
        <f t="shared" si="7"/>
        <v>0</v>
      </c>
      <c r="BN55" s="72">
        <f t="shared" si="7"/>
        <v>0</v>
      </c>
      <c r="BO55" s="72">
        <f t="shared" si="7"/>
        <v>0</v>
      </c>
      <c r="BP55" s="72">
        <f t="shared" si="7"/>
        <v>380.27</v>
      </c>
      <c r="BQ55" s="76"/>
      <c r="BR55" s="76"/>
      <c r="BS55" s="76"/>
      <c r="BT55" s="76"/>
      <c r="BU55" s="77"/>
    </row>
    <row r="56" spans="1:73" ht="27.75" customHeight="1" hidden="1">
      <c r="A56" s="53">
        <v>1</v>
      </c>
      <c r="B56" s="54" t="s">
        <v>518</v>
      </c>
      <c r="C56" s="55" t="s">
        <v>519</v>
      </c>
      <c r="D56" s="41"/>
      <c r="E56" s="55" t="s">
        <v>520</v>
      </c>
      <c r="F56" s="55" t="s">
        <v>521</v>
      </c>
      <c r="G56" s="56"/>
      <c r="H56" s="56"/>
      <c r="I56" s="79">
        <v>380.27</v>
      </c>
      <c r="J56" s="80"/>
      <c r="K56" s="80"/>
      <c r="L56" s="81"/>
      <c r="M56" s="82">
        <v>380.27</v>
      </c>
      <c r="N56" s="83"/>
      <c r="O56" s="84"/>
      <c r="P56" s="85" t="s">
        <v>335</v>
      </c>
      <c r="Q56" s="84"/>
      <c r="R56" s="84" t="s">
        <v>522</v>
      </c>
      <c r="S56" s="84" t="s">
        <v>523</v>
      </c>
      <c r="T56" s="83">
        <v>377.3</v>
      </c>
      <c r="U56" s="83"/>
      <c r="V56" s="83"/>
      <c r="W56" s="83">
        <v>2.97</v>
      </c>
      <c r="X56" s="83"/>
      <c r="Y56" s="83"/>
      <c r="Z56" s="83"/>
      <c r="AA56" s="82"/>
      <c r="AB56" s="83"/>
      <c r="AC56" s="83"/>
      <c r="AD56" s="83"/>
      <c r="AE56" s="83">
        <v>380.27</v>
      </c>
      <c r="AF56" s="83">
        <v>380.27</v>
      </c>
      <c r="AG56" s="83"/>
      <c r="AH56" s="83">
        <v>380.2699</v>
      </c>
      <c r="AI56" s="83">
        <v>380.2699</v>
      </c>
      <c r="AJ56" s="83">
        <v>380.2699</v>
      </c>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v>380.27</v>
      </c>
      <c r="BQ56" s="83"/>
      <c r="BR56" s="83"/>
      <c r="BS56" s="83"/>
      <c r="BT56" s="83"/>
      <c r="BU56" s="84"/>
    </row>
    <row r="57" spans="1:73" ht="27.75" customHeight="1" hidden="1">
      <c r="A57" s="53">
        <v>2</v>
      </c>
      <c r="B57" s="54" t="s">
        <v>524</v>
      </c>
      <c r="C57" s="55" t="s">
        <v>525</v>
      </c>
      <c r="D57" s="41" t="s">
        <v>347</v>
      </c>
      <c r="E57" s="55"/>
      <c r="F57" s="55"/>
      <c r="G57" s="56"/>
      <c r="H57" s="56"/>
      <c r="I57" s="79">
        <v>380</v>
      </c>
      <c r="J57" s="80"/>
      <c r="K57" s="80"/>
      <c r="L57" s="81"/>
      <c r="M57" s="82">
        <v>380</v>
      </c>
      <c r="N57" s="83"/>
      <c r="O57" s="84" t="s">
        <v>526</v>
      </c>
      <c r="P57" s="85" t="s">
        <v>335</v>
      </c>
      <c r="Q57" s="84"/>
      <c r="R57" s="84"/>
      <c r="S57" s="84"/>
      <c r="T57" s="83"/>
      <c r="U57" s="83"/>
      <c r="V57" s="83"/>
      <c r="W57" s="83"/>
      <c r="X57" s="83"/>
      <c r="Y57" s="83"/>
      <c r="Z57" s="83"/>
      <c r="AA57" s="82"/>
      <c r="AB57" s="83"/>
      <c r="AC57" s="83"/>
      <c r="AD57" s="83"/>
      <c r="AE57" s="83">
        <v>380</v>
      </c>
      <c r="AF57" s="83">
        <v>380</v>
      </c>
      <c r="AG57" s="83"/>
      <c r="AH57" s="83">
        <v>380</v>
      </c>
      <c r="AI57" s="83">
        <v>380</v>
      </c>
      <c r="AJ57" s="83">
        <v>380</v>
      </c>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4"/>
    </row>
    <row r="58" spans="1:73" ht="27.75" customHeight="1" hidden="1">
      <c r="A58" s="53">
        <v>3</v>
      </c>
      <c r="B58" s="54" t="s">
        <v>527</v>
      </c>
      <c r="C58" s="55" t="s">
        <v>525</v>
      </c>
      <c r="D58" s="41" t="s">
        <v>347</v>
      </c>
      <c r="E58" s="55"/>
      <c r="F58" s="55"/>
      <c r="G58" s="56"/>
      <c r="H58" s="56"/>
      <c r="I58" s="79">
        <v>400</v>
      </c>
      <c r="J58" s="80"/>
      <c r="K58" s="80"/>
      <c r="L58" s="81"/>
      <c r="M58" s="82">
        <v>400</v>
      </c>
      <c r="N58" s="83"/>
      <c r="O58" s="84"/>
      <c r="P58" s="85" t="s">
        <v>367</v>
      </c>
      <c r="Q58" s="84"/>
      <c r="R58" s="84"/>
      <c r="S58" s="84"/>
      <c r="T58" s="83"/>
      <c r="U58" s="83"/>
      <c r="V58" s="83"/>
      <c r="W58" s="83"/>
      <c r="X58" s="83"/>
      <c r="Y58" s="83"/>
      <c r="Z58" s="83"/>
      <c r="AA58" s="82"/>
      <c r="AB58" s="83"/>
      <c r="AC58" s="83"/>
      <c r="AD58" s="83"/>
      <c r="AE58" s="83">
        <v>400</v>
      </c>
      <c r="AF58" s="83">
        <v>400</v>
      </c>
      <c r="AG58" s="83"/>
      <c r="AH58" s="83">
        <v>400</v>
      </c>
      <c r="AI58" s="83">
        <v>400</v>
      </c>
      <c r="AJ58" s="83">
        <v>400</v>
      </c>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4"/>
    </row>
    <row r="59" spans="1:73" ht="27.75" customHeight="1" hidden="1">
      <c r="A59" s="53">
        <v>4</v>
      </c>
      <c r="B59" s="54" t="s">
        <v>528</v>
      </c>
      <c r="C59" s="55" t="s">
        <v>529</v>
      </c>
      <c r="D59" s="41" t="s">
        <v>347</v>
      </c>
      <c r="E59" s="55"/>
      <c r="F59" s="55" t="s">
        <v>530</v>
      </c>
      <c r="G59" s="56"/>
      <c r="H59" s="56"/>
      <c r="I59" s="79">
        <v>699.6</v>
      </c>
      <c r="J59" s="80"/>
      <c r="K59" s="80"/>
      <c r="L59" s="81"/>
      <c r="M59" s="82">
        <v>699.6</v>
      </c>
      <c r="N59" s="83"/>
      <c r="O59" s="84"/>
      <c r="P59" s="85" t="s">
        <v>367</v>
      </c>
      <c r="Q59" s="84"/>
      <c r="R59" s="84"/>
      <c r="S59" s="84"/>
      <c r="T59" s="83"/>
      <c r="U59" s="83"/>
      <c r="V59" s="83"/>
      <c r="W59" s="83"/>
      <c r="X59" s="83"/>
      <c r="Y59" s="83"/>
      <c r="Z59" s="83"/>
      <c r="AA59" s="82"/>
      <c r="AB59" s="83"/>
      <c r="AC59" s="83"/>
      <c r="AD59" s="83"/>
      <c r="AE59" s="83">
        <v>699.6</v>
      </c>
      <c r="AF59" s="83">
        <v>699.6</v>
      </c>
      <c r="AG59" s="83"/>
      <c r="AH59" s="83">
        <v>699.6</v>
      </c>
      <c r="AI59" s="83">
        <v>699.6</v>
      </c>
      <c r="AJ59" s="83"/>
      <c r="AK59" s="83"/>
      <c r="AL59" s="83">
        <v>699.6</v>
      </c>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4"/>
    </row>
    <row r="60" spans="1:73" ht="27.75" customHeight="1" hidden="1">
      <c r="A60" s="53">
        <v>5</v>
      </c>
      <c r="B60" s="54" t="s">
        <v>531</v>
      </c>
      <c r="C60" s="55" t="s">
        <v>387</v>
      </c>
      <c r="D60" s="41" t="s">
        <v>347</v>
      </c>
      <c r="E60" s="55" t="s">
        <v>423</v>
      </c>
      <c r="F60" s="55" t="s">
        <v>388</v>
      </c>
      <c r="G60" s="56" t="s">
        <v>532</v>
      </c>
      <c r="H60" s="56" t="s">
        <v>533</v>
      </c>
      <c r="I60" s="79">
        <v>1610.32</v>
      </c>
      <c r="J60" s="80" t="s">
        <v>534</v>
      </c>
      <c r="K60" s="80" t="s">
        <v>535</v>
      </c>
      <c r="L60" s="81">
        <v>1610.32</v>
      </c>
      <c r="M60" s="82"/>
      <c r="N60" s="83"/>
      <c r="O60" s="84" t="s">
        <v>536</v>
      </c>
      <c r="P60" s="85" t="s">
        <v>379</v>
      </c>
      <c r="Q60" s="84" t="s">
        <v>537</v>
      </c>
      <c r="R60" s="84" t="s">
        <v>538</v>
      </c>
      <c r="S60" s="84" t="s">
        <v>539</v>
      </c>
      <c r="T60" s="83">
        <v>1137.56</v>
      </c>
      <c r="U60" s="83">
        <v>34.56</v>
      </c>
      <c r="V60" s="83">
        <v>20.75</v>
      </c>
      <c r="W60" s="83">
        <v>43.58</v>
      </c>
      <c r="X60" s="83"/>
      <c r="Y60" s="83"/>
      <c r="Z60" s="83"/>
      <c r="AA60" s="82"/>
      <c r="AB60" s="83">
        <v>1610.32</v>
      </c>
      <c r="AC60" s="83">
        <v>973.99</v>
      </c>
      <c r="AD60" s="83"/>
      <c r="AE60" s="83">
        <v>100</v>
      </c>
      <c r="AF60" s="83">
        <v>100</v>
      </c>
      <c r="AG60" s="83"/>
      <c r="AH60" s="83">
        <v>100</v>
      </c>
      <c r="AI60" s="83"/>
      <c r="AJ60" s="83"/>
      <c r="AK60" s="83"/>
      <c r="AL60" s="83"/>
      <c r="AM60" s="83"/>
      <c r="AN60" s="83"/>
      <c r="AO60" s="83"/>
      <c r="AP60" s="83"/>
      <c r="AQ60" s="83"/>
      <c r="AR60" s="83">
        <v>100</v>
      </c>
      <c r="AS60" s="83">
        <v>100</v>
      </c>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4"/>
    </row>
    <row r="61" spans="1:73" ht="27.75" customHeight="1" hidden="1">
      <c r="A61" s="53">
        <v>6</v>
      </c>
      <c r="B61" s="54" t="s">
        <v>540</v>
      </c>
      <c r="C61" s="55" t="s">
        <v>387</v>
      </c>
      <c r="D61" s="41" t="s">
        <v>347</v>
      </c>
      <c r="E61" s="55" t="s">
        <v>423</v>
      </c>
      <c r="F61" s="55" t="s">
        <v>388</v>
      </c>
      <c r="G61" s="56" t="s">
        <v>532</v>
      </c>
      <c r="H61" s="56" t="s">
        <v>350</v>
      </c>
      <c r="I61" s="79">
        <v>4272.05</v>
      </c>
      <c r="J61" s="80" t="s">
        <v>541</v>
      </c>
      <c r="K61" s="80" t="s">
        <v>542</v>
      </c>
      <c r="L61" s="81">
        <v>4272.05</v>
      </c>
      <c r="M61" s="82"/>
      <c r="N61" s="83"/>
      <c r="O61" s="84" t="s">
        <v>543</v>
      </c>
      <c r="P61" s="85" t="s">
        <v>379</v>
      </c>
      <c r="Q61" s="84" t="s">
        <v>537</v>
      </c>
      <c r="R61" s="84" t="s">
        <v>544</v>
      </c>
      <c r="S61" s="84" t="s">
        <v>545</v>
      </c>
      <c r="T61" s="83">
        <v>3073.19</v>
      </c>
      <c r="U61" s="83">
        <v>85.95</v>
      </c>
      <c r="V61" s="83">
        <v>49.42</v>
      </c>
      <c r="W61" s="83">
        <v>84.19</v>
      </c>
      <c r="X61" s="83"/>
      <c r="Y61" s="83"/>
      <c r="Z61" s="83"/>
      <c r="AA61" s="82"/>
      <c r="AB61" s="83">
        <v>4272.05</v>
      </c>
      <c r="AC61" s="83">
        <v>2660.92</v>
      </c>
      <c r="AD61" s="83"/>
      <c r="AE61" s="83">
        <v>200</v>
      </c>
      <c r="AF61" s="83">
        <v>200</v>
      </c>
      <c r="AG61" s="83"/>
      <c r="AH61" s="83">
        <v>200</v>
      </c>
      <c r="AI61" s="83"/>
      <c r="AJ61" s="83"/>
      <c r="AK61" s="83"/>
      <c r="AL61" s="83"/>
      <c r="AM61" s="83"/>
      <c r="AN61" s="83"/>
      <c r="AO61" s="83"/>
      <c r="AP61" s="83"/>
      <c r="AQ61" s="83"/>
      <c r="AR61" s="83">
        <v>200</v>
      </c>
      <c r="AS61" s="83">
        <v>200</v>
      </c>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4"/>
    </row>
    <row r="62" spans="1:73" ht="27.75" customHeight="1" hidden="1">
      <c r="A62" s="53">
        <v>7</v>
      </c>
      <c r="B62" s="54" t="s">
        <v>546</v>
      </c>
      <c r="C62" s="55" t="s">
        <v>387</v>
      </c>
      <c r="D62" s="41" t="s">
        <v>347</v>
      </c>
      <c r="E62" s="55" t="s">
        <v>547</v>
      </c>
      <c r="F62" s="55" t="s">
        <v>388</v>
      </c>
      <c r="G62" s="56" t="s">
        <v>548</v>
      </c>
      <c r="H62" s="56" t="s">
        <v>435</v>
      </c>
      <c r="I62" s="79">
        <v>235</v>
      </c>
      <c r="J62" s="80"/>
      <c r="K62" s="80"/>
      <c r="L62" s="81"/>
      <c r="M62" s="82">
        <v>235</v>
      </c>
      <c r="N62" s="83"/>
      <c r="O62" s="84" t="s">
        <v>549</v>
      </c>
      <c r="P62" s="85" t="s">
        <v>379</v>
      </c>
      <c r="Q62" s="84" t="s">
        <v>537</v>
      </c>
      <c r="R62" s="84" t="s">
        <v>550</v>
      </c>
      <c r="S62" s="84" t="s">
        <v>551</v>
      </c>
      <c r="T62" s="83">
        <v>168.76</v>
      </c>
      <c r="U62" s="83">
        <v>4.52</v>
      </c>
      <c r="V62" s="83">
        <v>3.03</v>
      </c>
      <c r="W62" s="83">
        <v>2.37</v>
      </c>
      <c r="X62" s="83"/>
      <c r="Y62" s="83"/>
      <c r="Z62" s="83"/>
      <c r="AA62" s="82"/>
      <c r="AB62" s="83">
        <v>235</v>
      </c>
      <c r="AC62" s="83">
        <v>71.21</v>
      </c>
      <c r="AD62" s="83"/>
      <c r="AE62" s="83">
        <v>110</v>
      </c>
      <c r="AF62" s="83">
        <v>110</v>
      </c>
      <c r="AG62" s="83"/>
      <c r="AH62" s="83">
        <v>110.0094</v>
      </c>
      <c r="AI62" s="83"/>
      <c r="AJ62" s="83"/>
      <c r="AK62" s="83"/>
      <c r="AL62" s="83"/>
      <c r="AM62" s="83"/>
      <c r="AN62" s="83"/>
      <c r="AO62" s="83"/>
      <c r="AP62" s="83"/>
      <c r="AQ62" s="83"/>
      <c r="AR62" s="83">
        <v>110.0094</v>
      </c>
      <c r="AS62" s="83">
        <v>16.05</v>
      </c>
      <c r="AT62" s="83"/>
      <c r="AU62" s="83"/>
      <c r="AV62" s="83">
        <v>93.9594</v>
      </c>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4"/>
    </row>
    <row r="63" spans="1:73" ht="27.75" customHeight="1" hidden="1">
      <c r="A63" s="53">
        <v>8</v>
      </c>
      <c r="B63" s="54" t="s">
        <v>552</v>
      </c>
      <c r="C63" s="55" t="s">
        <v>387</v>
      </c>
      <c r="D63" s="41" t="s">
        <v>374</v>
      </c>
      <c r="E63" s="55" t="s">
        <v>553</v>
      </c>
      <c r="F63" s="55" t="s">
        <v>388</v>
      </c>
      <c r="G63" s="56" t="s">
        <v>532</v>
      </c>
      <c r="H63" s="56" t="s">
        <v>554</v>
      </c>
      <c r="I63" s="79">
        <v>50367.93</v>
      </c>
      <c r="J63" s="80" t="s">
        <v>555</v>
      </c>
      <c r="K63" s="80" t="s">
        <v>556</v>
      </c>
      <c r="L63" s="81">
        <v>50367.93</v>
      </c>
      <c r="M63" s="82"/>
      <c r="N63" s="83"/>
      <c r="O63" s="84" t="s">
        <v>557</v>
      </c>
      <c r="P63" s="85" t="s">
        <v>456</v>
      </c>
      <c r="Q63" s="84" t="s">
        <v>537</v>
      </c>
      <c r="R63" s="84" t="s">
        <v>558</v>
      </c>
      <c r="S63" s="84"/>
      <c r="T63" s="83">
        <v>43964.45</v>
      </c>
      <c r="U63" s="83">
        <v>1128.1</v>
      </c>
      <c r="V63" s="83">
        <v>470.51</v>
      </c>
      <c r="W63" s="83">
        <v>1127.91</v>
      </c>
      <c r="X63" s="83"/>
      <c r="Y63" s="83"/>
      <c r="Z63" s="83"/>
      <c r="AA63" s="82"/>
      <c r="AB63" s="83">
        <v>50367.93</v>
      </c>
      <c r="AC63" s="83">
        <v>31957.96</v>
      </c>
      <c r="AD63" s="83"/>
      <c r="AE63" s="83">
        <v>1500</v>
      </c>
      <c r="AF63" s="83">
        <v>1500</v>
      </c>
      <c r="AG63" s="83"/>
      <c r="AH63" s="83">
        <v>500</v>
      </c>
      <c r="AI63" s="83"/>
      <c r="AJ63" s="83"/>
      <c r="AK63" s="83"/>
      <c r="AL63" s="83"/>
      <c r="AM63" s="83"/>
      <c r="AN63" s="83"/>
      <c r="AO63" s="83"/>
      <c r="AP63" s="83"/>
      <c r="AQ63" s="83"/>
      <c r="AR63" s="83">
        <v>500</v>
      </c>
      <c r="AS63" s="83">
        <v>500</v>
      </c>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4"/>
    </row>
    <row r="64" spans="1:73" ht="27.75" customHeight="1" hidden="1">
      <c r="A64" s="53">
        <v>9</v>
      </c>
      <c r="B64" s="54" t="s">
        <v>559</v>
      </c>
      <c r="C64" s="55" t="s">
        <v>387</v>
      </c>
      <c r="D64" s="41" t="s">
        <v>347</v>
      </c>
      <c r="E64" s="55" t="s">
        <v>560</v>
      </c>
      <c r="F64" s="55" t="s">
        <v>388</v>
      </c>
      <c r="G64" s="56" t="s">
        <v>532</v>
      </c>
      <c r="H64" s="56" t="s">
        <v>561</v>
      </c>
      <c r="I64" s="79">
        <v>460</v>
      </c>
      <c r="J64" s="80"/>
      <c r="K64" s="80"/>
      <c r="L64" s="81"/>
      <c r="M64" s="82">
        <v>460</v>
      </c>
      <c r="N64" s="83"/>
      <c r="O64" s="84" t="s">
        <v>562</v>
      </c>
      <c r="P64" s="85" t="s">
        <v>379</v>
      </c>
      <c r="Q64" s="84" t="s">
        <v>563</v>
      </c>
      <c r="R64" s="84" t="s">
        <v>564</v>
      </c>
      <c r="S64" s="84" t="s">
        <v>565</v>
      </c>
      <c r="T64" s="83">
        <v>389.31</v>
      </c>
      <c r="U64" s="83">
        <v>12.11</v>
      </c>
      <c r="V64" s="83">
        <v>7.71</v>
      </c>
      <c r="W64" s="83">
        <v>4.23</v>
      </c>
      <c r="X64" s="83"/>
      <c r="Y64" s="83"/>
      <c r="Z64" s="83"/>
      <c r="AA64" s="82"/>
      <c r="AB64" s="83">
        <v>460</v>
      </c>
      <c r="AC64" s="83">
        <v>316.1</v>
      </c>
      <c r="AD64" s="83"/>
      <c r="AE64" s="83">
        <v>120</v>
      </c>
      <c r="AF64" s="83">
        <v>120</v>
      </c>
      <c r="AG64" s="83"/>
      <c r="AH64" s="83">
        <v>120</v>
      </c>
      <c r="AI64" s="83"/>
      <c r="AJ64" s="83"/>
      <c r="AK64" s="83"/>
      <c r="AL64" s="83"/>
      <c r="AM64" s="83"/>
      <c r="AN64" s="83"/>
      <c r="AO64" s="83"/>
      <c r="AP64" s="83"/>
      <c r="AQ64" s="83"/>
      <c r="AR64" s="83">
        <v>120</v>
      </c>
      <c r="AS64" s="83">
        <v>120</v>
      </c>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4"/>
    </row>
    <row r="65" spans="1:73" ht="27.75" customHeight="1" hidden="1">
      <c r="A65" s="53">
        <v>10</v>
      </c>
      <c r="B65" s="54" t="s">
        <v>566</v>
      </c>
      <c r="C65" s="55" t="s">
        <v>387</v>
      </c>
      <c r="D65" s="41" t="s">
        <v>347</v>
      </c>
      <c r="E65" s="55" t="s">
        <v>567</v>
      </c>
      <c r="F65" s="55" t="s">
        <v>388</v>
      </c>
      <c r="G65" s="56" t="s">
        <v>532</v>
      </c>
      <c r="H65" s="56" t="s">
        <v>568</v>
      </c>
      <c r="I65" s="79">
        <v>4187.84</v>
      </c>
      <c r="J65" s="80" t="s">
        <v>569</v>
      </c>
      <c r="K65" s="80" t="s">
        <v>570</v>
      </c>
      <c r="L65" s="81">
        <v>4187.84</v>
      </c>
      <c r="M65" s="82"/>
      <c r="N65" s="83"/>
      <c r="O65" s="84" t="s">
        <v>571</v>
      </c>
      <c r="P65" s="85" t="s">
        <v>379</v>
      </c>
      <c r="Q65" s="84" t="s">
        <v>537</v>
      </c>
      <c r="R65" s="84" t="s">
        <v>572</v>
      </c>
      <c r="S65" s="84" t="s">
        <v>573</v>
      </c>
      <c r="T65" s="83">
        <v>3157.13</v>
      </c>
      <c r="U65" s="83">
        <v>89.03</v>
      </c>
      <c r="V65" s="83">
        <v>50.61</v>
      </c>
      <c r="W65" s="83">
        <v>67.78</v>
      </c>
      <c r="X65" s="83"/>
      <c r="Y65" s="83"/>
      <c r="Z65" s="83"/>
      <c r="AA65" s="82"/>
      <c r="AB65" s="83">
        <v>4187.84</v>
      </c>
      <c r="AC65" s="83">
        <v>2706.6</v>
      </c>
      <c r="AD65" s="83"/>
      <c r="AE65" s="83">
        <v>370</v>
      </c>
      <c r="AF65" s="83">
        <v>370</v>
      </c>
      <c r="AG65" s="83"/>
      <c r="AH65" s="83">
        <v>370</v>
      </c>
      <c r="AI65" s="83"/>
      <c r="AJ65" s="83"/>
      <c r="AK65" s="83"/>
      <c r="AL65" s="83"/>
      <c r="AM65" s="83"/>
      <c r="AN65" s="83"/>
      <c r="AO65" s="83"/>
      <c r="AP65" s="83"/>
      <c r="AQ65" s="83"/>
      <c r="AR65" s="83">
        <v>370</v>
      </c>
      <c r="AS65" s="83">
        <v>370</v>
      </c>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4"/>
    </row>
    <row r="66" spans="1:73" ht="27.75" customHeight="1" hidden="1">
      <c r="A66" s="53">
        <v>11</v>
      </c>
      <c r="B66" s="54" t="s">
        <v>574</v>
      </c>
      <c r="C66" s="55" t="s">
        <v>575</v>
      </c>
      <c r="D66" s="41" t="s">
        <v>347</v>
      </c>
      <c r="E66" s="55" t="s">
        <v>576</v>
      </c>
      <c r="F66" s="55" t="s">
        <v>388</v>
      </c>
      <c r="G66" s="56" t="s">
        <v>577</v>
      </c>
      <c r="H66" s="56" t="s">
        <v>350</v>
      </c>
      <c r="I66" s="79">
        <v>15899</v>
      </c>
      <c r="J66" s="80"/>
      <c r="K66" s="80"/>
      <c r="L66" s="81"/>
      <c r="M66" s="82">
        <v>15899</v>
      </c>
      <c r="N66" s="83"/>
      <c r="O66" s="84" t="s">
        <v>578</v>
      </c>
      <c r="P66" s="85" t="s">
        <v>379</v>
      </c>
      <c r="Q66" s="84" t="s">
        <v>481</v>
      </c>
      <c r="R66" s="84" t="s">
        <v>579</v>
      </c>
      <c r="S66" s="84" t="s">
        <v>580</v>
      </c>
      <c r="T66" s="83">
        <v>9349.83</v>
      </c>
      <c r="U66" s="83">
        <v>290</v>
      </c>
      <c r="V66" s="83">
        <v>132.8</v>
      </c>
      <c r="W66" s="83">
        <v>134.73</v>
      </c>
      <c r="X66" s="83"/>
      <c r="Y66" s="83"/>
      <c r="Z66" s="83"/>
      <c r="AA66" s="82"/>
      <c r="AB66" s="83">
        <v>15899</v>
      </c>
      <c r="AC66" s="83">
        <v>8188.15</v>
      </c>
      <c r="AD66" s="83"/>
      <c r="AE66" s="83">
        <v>1500</v>
      </c>
      <c r="AF66" s="83">
        <v>1500</v>
      </c>
      <c r="AG66" s="83"/>
      <c r="AH66" s="83">
        <v>800</v>
      </c>
      <c r="AI66" s="83"/>
      <c r="AJ66" s="83"/>
      <c r="AK66" s="83"/>
      <c r="AL66" s="83"/>
      <c r="AM66" s="83"/>
      <c r="AN66" s="83"/>
      <c r="AO66" s="83"/>
      <c r="AP66" s="83"/>
      <c r="AQ66" s="83"/>
      <c r="AR66" s="83">
        <v>800</v>
      </c>
      <c r="AS66" s="83">
        <v>800</v>
      </c>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4"/>
    </row>
    <row r="67" spans="1:73" ht="27.75" customHeight="1" hidden="1">
      <c r="A67" s="53">
        <v>12</v>
      </c>
      <c r="B67" s="54" t="s">
        <v>581</v>
      </c>
      <c r="C67" s="55" t="s">
        <v>575</v>
      </c>
      <c r="D67" s="41" t="s">
        <v>347</v>
      </c>
      <c r="E67" s="55" t="s">
        <v>582</v>
      </c>
      <c r="F67" s="55" t="s">
        <v>388</v>
      </c>
      <c r="G67" s="56" t="s">
        <v>583</v>
      </c>
      <c r="H67" s="56" t="s">
        <v>584</v>
      </c>
      <c r="I67" s="79">
        <v>380</v>
      </c>
      <c r="J67" s="80"/>
      <c r="K67" s="80"/>
      <c r="L67" s="81"/>
      <c r="M67" s="82">
        <v>380</v>
      </c>
      <c r="N67" s="83"/>
      <c r="O67" s="84" t="s">
        <v>585</v>
      </c>
      <c r="P67" s="85" t="s">
        <v>379</v>
      </c>
      <c r="Q67" s="84" t="s">
        <v>537</v>
      </c>
      <c r="R67" s="84" t="s">
        <v>556</v>
      </c>
      <c r="S67" s="84" t="s">
        <v>586</v>
      </c>
      <c r="T67" s="83">
        <v>323.15</v>
      </c>
      <c r="U67" s="83">
        <v>10.35</v>
      </c>
      <c r="V67" s="83">
        <v>7.47</v>
      </c>
      <c r="W67" s="83">
        <v>0.63</v>
      </c>
      <c r="X67" s="83"/>
      <c r="Y67" s="83"/>
      <c r="Z67" s="83"/>
      <c r="AA67" s="82"/>
      <c r="AB67" s="83">
        <v>380</v>
      </c>
      <c r="AC67" s="83">
        <v>313.46</v>
      </c>
      <c r="AD67" s="83"/>
      <c r="AE67" s="83">
        <v>28.15</v>
      </c>
      <c r="AF67" s="83">
        <v>28.15</v>
      </c>
      <c r="AG67" s="83"/>
      <c r="AH67" s="83">
        <v>28.1537</v>
      </c>
      <c r="AI67" s="83"/>
      <c r="AJ67" s="83"/>
      <c r="AK67" s="83"/>
      <c r="AL67" s="83"/>
      <c r="AM67" s="83"/>
      <c r="AN67" s="83"/>
      <c r="AO67" s="83"/>
      <c r="AP67" s="83"/>
      <c r="AQ67" s="83"/>
      <c r="AR67" s="83">
        <v>28.1537</v>
      </c>
      <c r="AS67" s="83">
        <v>9.7</v>
      </c>
      <c r="AT67" s="83"/>
      <c r="AU67" s="83"/>
      <c r="AV67" s="83">
        <v>18.4537</v>
      </c>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4"/>
    </row>
    <row r="68" spans="1:73" ht="27.75" customHeight="1" hidden="1">
      <c r="A68" s="53">
        <v>13</v>
      </c>
      <c r="B68" s="54" t="s">
        <v>587</v>
      </c>
      <c r="C68" s="55" t="s">
        <v>575</v>
      </c>
      <c r="D68" s="41" t="s">
        <v>347</v>
      </c>
      <c r="E68" s="55" t="s">
        <v>582</v>
      </c>
      <c r="F68" s="55" t="s">
        <v>388</v>
      </c>
      <c r="G68" s="56" t="s">
        <v>583</v>
      </c>
      <c r="H68" s="56" t="s">
        <v>584</v>
      </c>
      <c r="I68" s="79">
        <v>340</v>
      </c>
      <c r="J68" s="80"/>
      <c r="K68" s="80"/>
      <c r="L68" s="81"/>
      <c r="M68" s="82">
        <v>340</v>
      </c>
      <c r="N68" s="83"/>
      <c r="O68" s="84" t="s">
        <v>588</v>
      </c>
      <c r="P68" s="85" t="s">
        <v>379</v>
      </c>
      <c r="Q68" s="84" t="s">
        <v>537</v>
      </c>
      <c r="R68" s="84" t="s">
        <v>589</v>
      </c>
      <c r="S68" s="84" t="s">
        <v>590</v>
      </c>
      <c r="T68" s="83">
        <v>280.36</v>
      </c>
      <c r="U68" s="83">
        <v>9.4</v>
      </c>
      <c r="V68" s="83">
        <v>6.49</v>
      </c>
      <c r="W68" s="83">
        <v>0.56</v>
      </c>
      <c r="X68" s="83"/>
      <c r="Y68" s="83"/>
      <c r="Z68" s="83"/>
      <c r="AA68" s="82"/>
      <c r="AB68" s="83">
        <v>340</v>
      </c>
      <c r="AC68" s="83">
        <v>271.95</v>
      </c>
      <c r="AD68" s="83"/>
      <c r="AE68" s="83">
        <v>24.86</v>
      </c>
      <c r="AF68" s="83">
        <v>24.86</v>
      </c>
      <c r="AG68" s="83"/>
      <c r="AH68" s="83">
        <v>24.9436</v>
      </c>
      <c r="AI68" s="83"/>
      <c r="AJ68" s="83"/>
      <c r="AK68" s="83"/>
      <c r="AL68" s="83"/>
      <c r="AM68" s="83"/>
      <c r="AN68" s="83"/>
      <c r="AO68" s="83"/>
      <c r="AP68" s="83"/>
      <c r="AQ68" s="83"/>
      <c r="AR68" s="83">
        <v>24.9436</v>
      </c>
      <c r="AS68" s="83">
        <v>8.5</v>
      </c>
      <c r="AT68" s="83"/>
      <c r="AU68" s="83"/>
      <c r="AV68" s="83">
        <v>16.4436</v>
      </c>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4"/>
    </row>
    <row r="69" spans="1:73" ht="27.75" customHeight="1">
      <c r="A69" s="57" t="s">
        <v>591</v>
      </c>
      <c r="B69" s="47"/>
      <c r="C69" s="48"/>
      <c r="D69" s="49"/>
      <c r="E69" s="48"/>
      <c r="F69" s="48"/>
      <c r="G69" s="50"/>
      <c r="H69" s="50"/>
      <c r="I69" s="104">
        <f>SUM(I70:I78)</f>
        <v>10263.5</v>
      </c>
      <c r="J69" s="73"/>
      <c r="K69" s="73"/>
      <c r="L69" s="74">
        <v>852.7</v>
      </c>
      <c r="M69" s="75"/>
      <c r="N69" s="76"/>
      <c r="O69" s="77"/>
      <c r="P69" s="78"/>
      <c r="Q69" s="77"/>
      <c r="R69" s="77"/>
      <c r="S69" s="77"/>
      <c r="T69" s="76"/>
      <c r="U69" s="76"/>
      <c r="V69" s="76"/>
      <c r="W69" s="76"/>
      <c r="X69" s="76"/>
      <c r="Y69" s="76"/>
      <c r="Z69" s="76"/>
      <c r="AA69" s="75"/>
      <c r="AB69" s="76"/>
      <c r="AC69" s="76"/>
      <c r="AD69" s="76">
        <v>852.7</v>
      </c>
      <c r="AE69" s="76">
        <v>852.7</v>
      </c>
      <c r="AF69" s="76">
        <v>852.7</v>
      </c>
      <c r="AG69" s="76"/>
      <c r="AH69" s="104">
        <f aca="true" t="shared" si="8" ref="AH69:AL69">SUM(AH70:AH78)</f>
        <v>9263.5</v>
      </c>
      <c r="AI69" s="104">
        <f t="shared" si="8"/>
        <v>8410.8</v>
      </c>
      <c r="AJ69" s="104">
        <f t="shared" si="8"/>
        <v>7578.12</v>
      </c>
      <c r="AK69" s="104">
        <f t="shared" si="8"/>
        <v>0</v>
      </c>
      <c r="AL69" s="104">
        <f t="shared" si="8"/>
        <v>832.68</v>
      </c>
      <c r="AM69" s="76"/>
      <c r="AN69" s="76"/>
      <c r="AO69" s="76"/>
      <c r="AP69" s="76"/>
      <c r="AQ69" s="76"/>
      <c r="AR69" s="104">
        <f>SUM(AR70:AR78)</f>
        <v>852.7</v>
      </c>
      <c r="AS69" s="104">
        <f>SUM(AS70:AS78)</f>
        <v>852.7</v>
      </c>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7"/>
    </row>
    <row r="70" spans="1:73" ht="27.75" customHeight="1" hidden="1">
      <c r="A70" s="53">
        <v>1</v>
      </c>
      <c r="B70" s="97" t="s">
        <v>592</v>
      </c>
      <c r="C70" s="55" t="s">
        <v>593</v>
      </c>
      <c r="D70" s="41" t="s">
        <v>347</v>
      </c>
      <c r="E70" s="55"/>
      <c r="F70" s="55"/>
      <c r="G70" s="56" t="s">
        <v>594</v>
      </c>
      <c r="H70" s="56"/>
      <c r="I70" s="79">
        <v>852.7</v>
      </c>
      <c r="J70" s="80" t="s">
        <v>595</v>
      </c>
      <c r="K70" s="80" t="s">
        <v>596</v>
      </c>
      <c r="L70" s="81">
        <v>852.7</v>
      </c>
      <c r="M70" s="82"/>
      <c r="N70" s="83"/>
      <c r="O70" s="84" t="s">
        <v>597</v>
      </c>
      <c r="P70" s="85" t="s">
        <v>367</v>
      </c>
      <c r="Q70" s="84" t="s">
        <v>439</v>
      </c>
      <c r="R70" s="84"/>
      <c r="S70" s="84"/>
      <c r="T70" s="83"/>
      <c r="U70" s="83"/>
      <c r="V70" s="83"/>
      <c r="W70" s="83"/>
      <c r="X70" s="83"/>
      <c r="Y70" s="83"/>
      <c r="Z70" s="83"/>
      <c r="AA70" s="82"/>
      <c r="AB70" s="83"/>
      <c r="AC70" s="83"/>
      <c r="AD70" s="83">
        <v>852.7</v>
      </c>
      <c r="AE70" s="83">
        <v>852.7</v>
      </c>
      <c r="AF70" s="83">
        <v>852.7</v>
      </c>
      <c r="AG70" s="83"/>
      <c r="AH70" s="83">
        <v>852.7</v>
      </c>
      <c r="AI70" s="83"/>
      <c r="AJ70" s="83"/>
      <c r="AK70" s="83"/>
      <c r="AL70" s="83"/>
      <c r="AM70" s="83"/>
      <c r="AN70" s="83"/>
      <c r="AO70" s="83"/>
      <c r="AP70" s="83"/>
      <c r="AQ70" s="83"/>
      <c r="AR70" s="83">
        <v>852.7</v>
      </c>
      <c r="AS70" s="83">
        <v>852.7</v>
      </c>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4"/>
    </row>
    <row r="71" spans="1:77" ht="27.75" customHeight="1" hidden="1">
      <c r="A71" s="98">
        <v>2</v>
      </c>
      <c r="B71" s="99" t="s">
        <v>598</v>
      </c>
      <c r="C71" s="99" t="s">
        <v>599</v>
      </c>
      <c r="D71" s="100"/>
      <c r="E71" s="101"/>
      <c r="F71" s="101"/>
      <c r="G71" s="102"/>
      <c r="H71" s="102"/>
      <c r="I71" s="105">
        <v>657</v>
      </c>
      <c r="J71" s="106"/>
      <c r="K71" s="106"/>
      <c r="L71" s="107"/>
      <c r="M71" s="108"/>
      <c r="N71" s="109"/>
      <c r="O71" s="110"/>
      <c r="P71" s="111"/>
      <c r="Q71" s="110"/>
      <c r="R71" s="110"/>
      <c r="S71" s="110"/>
      <c r="T71" s="109"/>
      <c r="U71" s="109"/>
      <c r="V71" s="109"/>
      <c r="W71" s="109"/>
      <c r="X71" s="109"/>
      <c r="Y71" s="109"/>
      <c r="Z71" s="109"/>
      <c r="AA71" s="108"/>
      <c r="AB71" s="109"/>
      <c r="AC71" s="109"/>
      <c r="AD71" s="109"/>
      <c r="AE71" s="109"/>
      <c r="AF71" s="109"/>
      <c r="AG71" s="109"/>
      <c r="AH71" s="109">
        <v>657</v>
      </c>
      <c r="AI71" s="109">
        <v>657</v>
      </c>
      <c r="AJ71" s="109">
        <v>657</v>
      </c>
      <c r="AK71" s="109"/>
      <c r="AL71" s="109"/>
      <c r="AM71" s="109"/>
      <c r="AN71" s="109"/>
      <c r="AO71" s="109"/>
      <c r="AP71" s="109"/>
      <c r="AQ71" s="109"/>
      <c r="AR71" s="109"/>
      <c r="AS71" s="109"/>
      <c r="AT71" s="109"/>
      <c r="AU71" s="109"/>
      <c r="AV71" s="109"/>
      <c r="AW71" s="109"/>
      <c r="AX71" s="109"/>
      <c r="AY71" s="112"/>
      <c r="AZ71" s="112"/>
      <c r="BA71" s="112"/>
      <c r="BB71" s="112"/>
      <c r="BC71" s="112"/>
      <c r="BD71" s="112"/>
      <c r="BE71" s="112"/>
      <c r="BF71" s="112"/>
      <c r="BG71" s="112"/>
      <c r="BH71" s="112"/>
      <c r="BI71" s="112"/>
      <c r="BJ71" s="112"/>
      <c r="BK71" s="112"/>
      <c r="BL71" s="112"/>
      <c r="BM71" s="112"/>
      <c r="BN71" s="112"/>
      <c r="BO71" s="112"/>
      <c r="BP71" s="112"/>
      <c r="BQ71" s="112"/>
      <c r="BR71" s="112"/>
      <c r="BS71" s="112"/>
      <c r="BT71" s="112"/>
      <c r="BU71" s="113"/>
      <c r="BV71" s="114"/>
      <c r="BW71" s="114"/>
      <c r="BX71" s="114"/>
      <c r="BY71" s="115" t="s">
        <v>600</v>
      </c>
    </row>
    <row r="72" spans="1:77" ht="27.75" customHeight="1" hidden="1">
      <c r="A72" s="98">
        <v>3</v>
      </c>
      <c r="B72" s="99" t="s">
        <v>601</v>
      </c>
      <c r="C72" s="99" t="s">
        <v>599</v>
      </c>
      <c r="D72" s="100"/>
      <c r="E72" s="101"/>
      <c r="F72" s="101"/>
      <c r="G72" s="102"/>
      <c r="H72" s="102"/>
      <c r="I72" s="105">
        <v>500</v>
      </c>
      <c r="J72" s="106"/>
      <c r="K72" s="106"/>
      <c r="L72" s="107"/>
      <c r="M72" s="108"/>
      <c r="N72" s="109"/>
      <c r="O72" s="110"/>
      <c r="P72" s="111"/>
      <c r="Q72" s="110"/>
      <c r="R72" s="110"/>
      <c r="S72" s="110"/>
      <c r="T72" s="109"/>
      <c r="U72" s="109"/>
      <c r="V72" s="109"/>
      <c r="W72" s="109"/>
      <c r="X72" s="109"/>
      <c r="Y72" s="109"/>
      <c r="Z72" s="109"/>
      <c r="AA72" s="108"/>
      <c r="AB72" s="109"/>
      <c r="AC72" s="109"/>
      <c r="AD72" s="109"/>
      <c r="AE72" s="109"/>
      <c r="AF72" s="109"/>
      <c r="AG72" s="109"/>
      <c r="AH72" s="109">
        <v>500</v>
      </c>
      <c r="AI72" s="109">
        <v>500</v>
      </c>
      <c r="AJ72" s="109">
        <v>500</v>
      </c>
      <c r="AK72" s="109"/>
      <c r="AL72" s="109"/>
      <c r="AM72" s="109"/>
      <c r="AN72" s="109"/>
      <c r="AO72" s="109"/>
      <c r="AP72" s="109"/>
      <c r="AQ72" s="109"/>
      <c r="AR72" s="109"/>
      <c r="AS72" s="109"/>
      <c r="AT72" s="109"/>
      <c r="AU72" s="109"/>
      <c r="AV72" s="109"/>
      <c r="AW72" s="109"/>
      <c r="AX72" s="109"/>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c r="BU72" s="113"/>
      <c r="BV72" s="114"/>
      <c r="BW72" s="114"/>
      <c r="BX72" s="114"/>
      <c r="BY72" s="115" t="s">
        <v>600</v>
      </c>
    </row>
    <row r="73" spans="1:77" ht="27.75" customHeight="1" hidden="1">
      <c r="A73" s="98">
        <v>4</v>
      </c>
      <c r="B73" s="99" t="s">
        <v>602</v>
      </c>
      <c r="C73" s="99" t="s">
        <v>599</v>
      </c>
      <c r="D73" s="100"/>
      <c r="E73" s="101"/>
      <c r="F73" s="101"/>
      <c r="G73" s="102"/>
      <c r="H73" s="102"/>
      <c r="I73" s="105">
        <v>268</v>
      </c>
      <c r="J73" s="106"/>
      <c r="K73" s="106"/>
      <c r="L73" s="107"/>
      <c r="M73" s="108"/>
      <c r="N73" s="109"/>
      <c r="O73" s="110"/>
      <c r="P73" s="111"/>
      <c r="Q73" s="110"/>
      <c r="R73" s="110"/>
      <c r="S73" s="110"/>
      <c r="T73" s="109"/>
      <c r="U73" s="109"/>
      <c r="V73" s="109"/>
      <c r="W73" s="109"/>
      <c r="X73" s="109"/>
      <c r="Y73" s="109"/>
      <c r="Z73" s="109"/>
      <c r="AA73" s="108"/>
      <c r="AB73" s="109"/>
      <c r="AC73" s="109"/>
      <c r="AD73" s="109"/>
      <c r="AE73" s="109"/>
      <c r="AF73" s="109"/>
      <c r="AG73" s="109"/>
      <c r="AH73" s="109">
        <v>268</v>
      </c>
      <c r="AI73" s="109">
        <v>268</v>
      </c>
      <c r="AJ73" s="109">
        <v>268</v>
      </c>
      <c r="AK73" s="109"/>
      <c r="AL73" s="109"/>
      <c r="AM73" s="109"/>
      <c r="AN73" s="109"/>
      <c r="AO73" s="109"/>
      <c r="AP73" s="109"/>
      <c r="AQ73" s="109"/>
      <c r="AR73" s="109"/>
      <c r="AS73" s="109"/>
      <c r="AT73" s="109"/>
      <c r="AU73" s="109"/>
      <c r="AV73" s="109"/>
      <c r="AW73" s="109"/>
      <c r="AX73" s="109"/>
      <c r="AY73" s="112"/>
      <c r="AZ73" s="112"/>
      <c r="BA73" s="112"/>
      <c r="BB73" s="112"/>
      <c r="BC73" s="112"/>
      <c r="BD73" s="112"/>
      <c r="BE73" s="112"/>
      <c r="BF73" s="112"/>
      <c r="BG73" s="112"/>
      <c r="BH73" s="112"/>
      <c r="BI73" s="112"/>
      <c r="BJ73" s="112"/>
      <c r="BK73" s="112"/>
      <c r="BL73" s="112"/>
      <c r="BM73" s="112"/>
      <c r="BN73" s="112"/>
      <c r="BO73" s="112"/>
      <c r="BP73" s="112"/>
      <c r="BQ73" s="112"/>
      <c r="BR73" s="112"/>
      <c r="BS73" s="112"/>
      <c r="BT73" s="112"/>
      <c r="BU73" s="113"/>
      <c r="BV73" s="114"/>
      <c r="BW73" s="114"/>
      <c r="BX73" s="114"/>
      <c r="BY73" s="115" t="s">
        <v>600</v>
      </c>
    </row>
    <row r="74" spans="1:77" ht="27.75" customHeight="1" hidden="1">
      <c r="A74" s="98">
        <v>5</v>
      </c>
      <c r="B74" s="99" t="s">
        <v>603</v>
      </c>
      <c r="C74" s="99" t="s">
        <v>604</v>
      </c>
      <c r="D74" s="100"/>
      <c r="E74" s="101"/>
      <c r="F74" s="101"/>
      <c r="G74" s="102"/>
      <c r="H74" s="102"/>
      <c r="I74" s="105">
        <v>374.07</v>
      </c>
      <c r="J74" s="106"/>
      <c r="K74" s="106"/>
      <c r="L74" s="107"/>
      <c r="M74" s="108"/>
      <c r="N74" s="109"/>
      <c r="O74" s="110"/>
      <c r="P74" s="111"/>
      <c r="Q74" s="110"/>
      <c r="R74" s="110"/>
      <c r="S74" s="110"/>
      <c r="T74" s="109"/>
      <c r="U74" s="109"/>
      <c r="V74" s="109"/>
      <c r="W74" s="109"/>
      <c r="X74" s="109"/>
      <c r="Y74" s="109"/>
      <c r="Z74" s="109"/>
      <c r="AA74" s="108"/>
      <c r="AB74" s="109"/>
      <c r="AC74" s="109"/>
      <c r="AD74" s="109"/>
      <c r="AE74" s="109"/>
      <c r="AF74" s="109"/>
      <c r="AG74" s="109"/>
      <c r="AH74" s="109">
        <v>374.07</v>
      </c>
      <c r="AI74" s="109">
        <v>374.07</v>
      </c>
      <c r="AJ74" s="109">
        <v>374.07</v>
      </c>
      <c r="AK74" s="109"/>
      <c r="AL74" s="109"/>
      <c r="AM74" s="109"/>
      <c r="AN74" s="109"/>
      <c r="AO74" s="109"/>
      <c r="AP74" s="109"/>
      <c r="AQ74" s="109"/>
      <c r="AR74" s="109"/>
      <c r="AS74" s="109"/>
      <c r="AT74" s="109"/>
      <c r="AU74" s="109"/>
      <c r="AV74" s="109"/>
      <c r="AW74" s="109"/>
      <c r="AX74" s="109"/>
      <c r="AY74" s="112"/>
      <c r="AZ74" s="112"/>
      <c r="BA74" s="112"/>
      <c r="BB74" s="112"/>
      <c r="BC74" s="112"/>
      <c r="BD74" s="112"/>
      <c r="BE74" s="112"/>
      <c r="BF74" s="112"/>
      <c r="BG74" s="112"/>
      <c r="BH74" s="112"/>
      <c r="BI74" s="112"/>
      <c r="BJ74" s="112"/>
      <c r="BK74" s="112"/>
      <c r="BL74" s="112"/>
      <c r="BM74" s="112"/>
      <c r="BN74" s="112"/>
      <c r="BO74" s="112"/>
      <c r="BP74" s="112"/>
      <c r="BQ74" s="112"/>
      <c r="BR74" s="112"/>
      <c r="BS74" s="112"/>
      <c r="BT74" s="112"/>
      <c r="BU74" s="113"/>
      <c r="BV74" s="114"/>
      <c r="BW74" s="114"/>
      <c r="BX74" s="114"/>
      <c r="BY74" s="115" t="s">
        <v>600</v>
      </c>
    </row>
    <row r="75" spans="1:77" ht="27.75" customHeight="1" hidden="1">
      <c r="A75" s="98">
        <v>6</v>
      </c>
      <c r="B75" s="99" t="s">
        <v>605</v>
      </c>
      <c r="C75" s="99" t="s">
        <v>604</v>
      </c>
      <c r="D75" s="100"/>
      <c r="E75" s="101"/>
      <c r="F75" s="101"/>
      <c r="G75" s="102"/>
      <c r="H75" s="102"/>
      <c r="I75" s="105">
        <v>392.05</v>
      </c>
      <c r="J75" s="106"/>
      <c r="K75" s="106"/>
      <c r="L75" s="107"/>
      <c r="M75" s="108"/>
      <c r="N75" s="109"/>
      <c r="O75" s="110"/>
      <c r="P75" s="111"/>
      <c r="Q75" s="110"/>
      <c r="R75" s="110"/>
      <c r="S75" s="110"/>
      <c r="T75" s="109"/>
      <c r="U75" s="109"/>
      <c r="V75" s="109"/>
      <c r="W75" s="109"/>
      <c r="X75" s="109"/>
      <c r="Y75" s="109"/>
      <c r="Z75" s="109"/>
      <c r="AA75" s="108"/>
      <c r="AB75" s="109"/>
      <c r="AC75" s="109"/>
      <c r="AD75" s="109"/>
      <c r="AE75" s="109"/>
      <c r="AF75" s="109"/>
      <c r="AG75" s="109"/>
      <c r="AH75" s="109">
        <v>392.05</v>
      </c>
      <c r="AI75" s="109">
        <v>392.05</v>
      </c>
      <c r="AJ75" s="109">
        <v>392.05</v>
      </c>
      <c r="AK75" s="109"/>
      <c r="AL75" s="109"/>
      <c r="AM75" s="109"/>
      <c r="AN75" s="109"/>
      <c r="AO75" s="109"/>
      <c r="AP75" s="109"/>
      <c r="AQ75" s="109"/>
      <c r="AR75" s="109"/>
      <c r="AS75" s="109"/>
      <c r="AT75" s="109"/>
      <c r="AU75" s="109"/>
      <c r="AV75" s="109"/>
      <c r="AW75" s="109"/>
      <c r="AX75" s="109"/>
      <c r="AY75" s="112"/>
      <c r="AZ75" s="112"/>
      <c r="BA75" s="112"/>
      <c r="BB75" s="112"/>
      <c r="BC75" s="112"/>
      <c r="BD75" s="112"/>
      <c r="BE75" s="112"/>
      <c r="BF75" s="112"/>
      <c r="BG75" s="112"/>
      <c r="BH75" s="112"/>
      <c r="BI75" s="112"/>
      <c r="BJ75" s="112"/>
      <c r="BK75" s="112"/>
      <c r="BL75" s="112"/>
      <c r="BM75" s="112"/>
      <c r="BN75" s="112"/>
      <c r="BO75" s="112"/>
      <c r="BP75" s="112"/>
      <c r="BQ75" s="112"/>
      <c r="BR75" s="112"/>
      <c r="BS75" s="112"/>
      <c r="BT75" s="112"/>
      <c r="BU75" s="113"/>
      <c r="BV75" s="114"/>
      <c r="BW75" s="114"/>
      <c r="BX75" s="114"/>
      <c r="BY75" s="115" t="s">
        <v>600</v>
      </c>
    </row>
    <row r="76" spans="1:77" ht="27.75" customHeight="1" hidden="1">
      <c r="A76" s="98">
        <v>7</v>
      </c>
      <c r="B76" s="103" t="s">
        <v>606</v>
      </c>
      <c r="C76" s="99" t="s">
        <v>607</v>
      </c>
      <c r="D76" s="100"/>
      <c r="E76" s="101"/>
      <c r="F76" s="101"/>
      <c r="G76" s="102"/>
      <c r="H76" s="102"/>
      <c r="I76" s="105">
        <v>4000</v>
      </c>
      <c r="J76" s="106"/>
      <c r="K76" s="106"/>
      <c r="L76" s="107"/>
      <c r="M76" s="108"/>
      <c r="N76" s="109"/>
      <c r="O76" s="110"/>
      <c r="P76" s="111"/>
      <c r="Q76" s="110"/>
      <c r="R76" s="110"/>
      <c r="S76" s="110"/>
      <c r="T76" s="109"/>
      <c r="U76" s="109"/>
      <c r="V76" s="109"/>
      <c r="W76" s="109"/>
      <c r="X76" s="109"/>
      <c r="Y76" s="109"/>
      <c r="Z76" s="109"/>
      <c r="AA76" s="108"/>
      <c r="AB76" s="109"/>
      <c r="AC76" s="109"/>
      <c r="AD76" s="109"/>
      <c r="AE76" s="109"/>
      <c r="AF76" s="109"/>
      <c r="AG76" s="109"/>
      <c r="AH76" s="109">
        <v>4000</v>
      </c>
      <c r="AI76" s="109">
        <v>4000</v>
      </c>
      <c r="AJ76" s="109">
        <v>4000</v>
      </c>
      <c r="AK76" s="109"/>
      <c r="AL76" s="109"/>
      <c r="AM76" s="109"/>
      <c r="AN76" s="109"/>
      <c r="AO76" s="109"/>
      <c r="AP76" s="109"/>
      <c r="AQ76" s="109"/>
      <c r="AR76" s="109"/>
      <c r="AS76" s="109"/>
      <c r="AT76" s="109"/>
      <c r="AU76" s="109"/>
      <c r="AV76" s="109"/>
      <c r="AW76" s="109"/>
      <c r="AX76" s="109"/>
      <c r="AY76" s="112"/>
      <c r="AZ76" s="112"/>
      <c r="BA76" s="112"/>
      <c r="BB76" s="112"/>
      <c r="BC76" s="112"/>
      <c r="BD76" s="112"/>
      <c r="BE76" s="112"/>
      <c r="BF76" s="112"/>
      <c r="BG76" s="112"/>
      <c r="BH76" s="112"/>
      <c r="BI76" s="112"/>
      <c r="BJ76" s="112"/>
      <c r="BK76" s="112"/>
      <c r="BL76" s="112"/>
      <c r="BM76" s="112"/>
      <c r="BN76" s="112"/>
      <c r="BO76" s="112"/>
      <c r="BP76" s="112"/>
      <c r="BQ76" s="112"/>
      <c r="BR76" s="112"/>
      <c r="BS76" s="112"/>
      <c r="BT76" s="112"/>
      <c r="BU76" s="113"/>
      <c r="BV76" s="114"/>
      <c r="BW76" s="114"/>
      <c r="BX76" s="114"/>
      <c r="BY76" s="115" t="s">
        <v>600</v>
      </c>
    </row>
    <row r="77" spans="1:77" ht="27.75" customHeight="1" hidden="1">
      <c r="A77" s="98">
        <v>8</v>
      </c>
      <c r="B77" s="99" t="s">
        <v>608</v>
      </c>
      <c r="C77" s="99" t="s">
        <v>607</v>
      </c>
      <c r="D77" s="100"/>
      <c r="E77" s="101"/>
      <c r="F77" s="101"/>
      <c r="G77" s="102"/>
      <c r="H77" s="102"/>
      <c r="I77" s="105">
        <v>1532.68</v>
      </c>
      <c r="J77" s="106"/>
      <c r="K77" s="106"/>
      <c r="L77" s="107"/>
      <c r="M77" s="108"/>
      <c r="N77" s="109"/>
      <c r="O77" s="110"/>
      <c r="P77" s="111"/>
      <c r="Q77" s="110"/>
      <c r="R77" s="110"/>
      <c r="S77" s="110"/>
      <c r="T77" s="109"/>
      <c r="U77" s="109"/>
      <c r="V77" s="109"/>
      <c r="W77" s="109"/>
      <c r="X77" s="109"/>
      <c r="Y77" s="109"/>
      <c r="Z77" s="109"/>
      <c r="AA77" s="108"/>
      <c r="AB77" s="109"/>
      <c r="AC77" s="109"/>
      <c r="AD77" s="109"/>
      <c r="AE77" s="109"/>
      <c r="AF77" s="109"/>
      <c r="AG77" s="109"/>
      <c r="AH77" s="109">
        <v>1532.68</v>
      </c>
      <c r="AI77" s="109">
        <v>1532.68</v>
      </c>
      <c r="AJ77" s="109">
        <v>1000</v>
      </c>
      <c r="AK77" s="109"/>
      <c r="AL77" s="109">
        <v>532.68</v>
      </c>
      <c r="AM77" s="109"/>
      <c r="AN77" s="109"/>
      <c r="AO77" s="109"/>
      <c r="AP77" s="109"/>
      <c r="AQ77" s="109"/>
      <c r="AR77" s="109"/>
      <c r="AS77" s="109"/>
      <c r="AT77" s="109"/>
      <c r="AU77" s="109"/>
      <c r="AV77" s="109"/>
      <c r="AW77" s="109"/>
      <c r="AX77" s="109"/>
      <c r="AY77" s="112"/>
      <c r="AZ77" s="112"/>
      <c r="BA77" s="112"/>
      <c r="BB77" s="112"/>
      <c r="BC77" s="112"/>
      <c r="BD77" s="112"/>
      <c r="BE77" s="112"/>
      <c r="BF77" s="112"/>
      <c r="BG77" s="112"/>
      <c r="BH77" s="112"/>
      <c r="BI77" s="112"/>
      <c r="BJ77" s="112"/>
      <c r="BK77" s="112"/>
      <c r="BL77" s="112"/>
      <c r="BM77" s="112"/>
      <c r="BN77" s="112"/>
      <c r="BO77" s="112"/>
      <c r="BP77" s="112"/>
      <c r="BQ77" s="112"/>
      <c r="BR77" s="112"/>
      <c r="BS77" s="112"/>
      <c r="BT77" s="112"/>
      <c r="BU77" s="113"/>
      <c r="BV77" s="114"/>
      <c r="BW77" s="114"/>
      <c r="BX77" s="114"/>
      <c r="BY77" s="115" t="s">
        <v>600</v>
      </c>
    </row>
    <row r="78" spans="1:77" ht="27.75" customHeight="1" hidden="1">
      <c r="A78" s="98">
        <v>9</v>
      </c>
      <c r="B78" s="99" t="s">
        <v>609</v>
      </c>
      <c r="C78" s="99" t="s">
        <v>607</v>
      </c>
      <c r="D78" s="100"/>
      <c r="E78" s="101"/>
      <c r="F78" s="101"/>
      <c r="G78" s="102"/>
      <c r="H78" s="102"/>
      <c r="I78" s="105">
        <v>1687</v>
      </c>
      <c r="J78" s="106"/>
      <c r="K78" s="106"/>
      <c r="L78" s="107"/>
      <c r="M78" s="108"/>
      <c r="N78" s="109"/>
      <c r="O78" s="110"/>
      <c r="P78" s="111"/>
      <c r="Q78" s="110"/>
      <c r="R78" s="110"/>
      <c r="S78" s="110"/>
      <c r="T78" s="109"/>
      <c r="U78" s="109"/>
      <c r="V78" s="109"/>
      <c r="W78" s="109"/>
      <c r="X78" s="109"/>
      <c r="Y78" s="109"/>
      <c r="Z78" s="109"/>
      <c r="AA78" s="108"/>
      <c r="AB78" s="109"/>
      <c r="AC78" s="109"/>
      <c r="AD78" s="109"/>
      <c r="AE78" s="109"/>
      <c r="AF78" s="109"/>
      <c r="AG78" s="109"/>
      <c r="AH78" s="109">
        <v>687</v>
      </c>
      <c r="AI78" s="109">
        <v>687</v>
      </c>
      <c r="AJ78" s="109">
        <v>387</v>
      </c>
      <c r="AK78" s="109"/>
      <c r="AL78" s="109">
        <v>300</v>
      </c>
      <c r="AM78" s="109"/>
      <c r="AN78" s="109"/>
      <c r="AO78" s="109"/>
      <c r="AP78" s="109"/>
      <c r="AQ78" s="109"/>
      <c r="AR78" s="109"/>
      <c r="AS78" s="109"/>
      <c r="AT78" s="109"/>
      <c r="AU78" s="109"/>
      <c r="AV78" s="109"/>
      <c r="AW78" s="109"/>
      <c r="AX78" s="109"/>
      <c r="AY78" s="112"/>
      <c r="AZ78" s="112"/>
      <c r="BA78" s="112"/>
      <c r="BB78" s="112"/>
      <c r="BC78" s="112"/>
      <c r="BD78" s="112"/>
      <c r="BE78" s="112"/>
      <c r="BF78" s="112"/>
      <c r="BG78" s="112"/>
      <c r="BH78" s="112"/>
      <c r="BI78" s="112"/>
      <c r="BJ78" s="112"/>
      <c r="BK78" s="112"/>
      <c r="BL78" s="112"/>
      <c r="BM78" s="112"/>
      <c r="BN78" s="112"/>
      <c r="BO78" s="112"/>
      <c r="BP78" s="112"/>
      <c r="BQ78" s="112"/>
      <c r="BR78" s="112"/>
      <c r="BS78" s="112"/>
      <c r="BT78" s="112"/>
      <c r="BU78" s="113"/>
      <c r="BV78" s="114"/>
      <c r="BW78" s="114"/>
      <c r="BX78" s="114"/>
      <c r="BY78" s="115" t="s">
        <v>600</v>
      </c>
    </row>
  </sheetData>
  <sheetProtection/>
  <mergeCells count="81">
    <mergeCell ref="A2:BU2"/>
    <mergeCell ref="AV3:BU3"/>
    <mergeCell ref="T4:W4"/>
    <mergeCell ref="X4:AA4"/>
    <mergeCell ref="AE4:AG4"/>
    <mergeCell ref="AI4:AQ4"/>
    <mergeCell ref="AR4:AY4"/>
    <mergeCell ref="AZ4:BE4"/>
    <mergeCell ref="BF4:BH4"/>
    <mergeCell ref="BI4:BO4"/>
    <mergeCell ref="BQ4:BT4"/>
    <mergeCell ref="AL5:AN5"/>
    <mergeCell ref="AT5:AV5"/>
    <mergeCell ref="BB5:BD5"/>
    <mergeCell ref="A7:B7"/>
    <mergeCell ref="A8:B8"/>
    <mergeCell ref="A13:B13"/>
    <mergeCell ref="A16:B16"/>
    <mergeCell ref="A18:B18"/>
    <mergeCell ref="A26:B26"/>
    <mergeCell ref="A55:B55"/>
    <mergeCell ref="A69:B69"/>
    <mergeCell ref="A4:A6"/>
    <mergeCell ref="B4:B6"/>
    <mergeCell ref="C4:C6"/>
    <mergeCell ref="D4:D6"/>
    <mergeCell ref="E4:E6"/>
    <mergeCell ref="F4:F6"/>
    <mergeCell ref="G4:G6"/>
    <mergeCell ref="H4:H6"/>
    <mergeCell ref="O4:O6"/>
    <mergeCell ref="P4:P6"/>
    <mergeCell ref="Q4:Q6"/>
    <mergeCell ref="R4:R6"/>
    <mergeCell ref="S4:S6"/>
    <mergeCell ref="T5:T6"/>
    <mergeCell ref="U5:U6"/>
    <mergeCell ref="V5:V6"/>
    <mergeCell ref="W5:W6"/>
    <mergeCell ref="X5:X6"/>
    <mergeCell ref="Y5:Y6"/>
    <mergeCell ref="Z5:Z6"/>
    <mergeCell ref="AA5:AA6"/>
    <mergeCell ref="AB4:AB6"/>
    <mergeCell ref="AC4:AC6"/>
    <mergeCell ref="AD4:AD6"/>
    <mergeCell ref="AE5:AE6"/>
    <mergeCell ref="AF5:AF6"/>
    <mergeCell ref="AG5:AG6"/>
    <mergeCell ref="AH4:AH6"/>
    <mergeCell ref="AI5:AI6"/>
    <mergeCell ref="AJ5:AJ6"/>
    <mergeCell ref="AK5:AK6"/>
    <mergeCell ref="AO5:AO6"/>
    <mergeCell ref="AP5:AP6"/>
    <mergeCell ref="AQ5:AQ6"/>
    <mergeCell ref="AR5:AR6"/>
    <mergeCell ref="AS5:AS6"/>
    <mergeCell ref="AW5:AW6"/>
    <mergeCell ref="AX5:AX6"/>
    <mergeCell ref="AY5:AY6"/>
    <mergeCell ref="AZ5:AZ6"/>
    <mergeCell ref="BA5:BA6"/>
    <mergeCell ref="BE5:BE6"/>
    <mergeCell ref="BF5:BF6"/>
    <mergeCell ref="BG5:BG6"/>
    <mergeCell ref="BH5:BH6"/>
    <mergeCell ref="BI5:BI6"/>
    <mergeCell ref="BJ5:BJ6"/>
    <mergeCell ref="BK5:BK6"/>
    <mergeCell ref="BL5:BL6"/>
    <mergeCell ref="BM5:BM6"/>
    <mergeCell ref="BN5:BN6"/>
    <mergeCell ref="BO5:BO6"/>
    <mergeCell ref="BP4:BP6"/>
    <mergeCell ref="BQ5:BQ6"/>
    <mergeCell ref="BR5:BR6"/>
    <mergeCell ref="BS5:BS6"/>
    <mergeCell ref="BT5:BT6"/>
    <mergeCell ref="BU4:BU6"/>
    <mergeCell ref="I4:N6"/>
  </mergeCells>
  <printOptions horizontalCentered="1"/>
  <pageMargins left="0.39" right="0.39" top="0.79" bottom="0.59" header="0.5" footer="0.5"/>
  <pageSetup firstPageNumber="74" useFirstPageNumber="1" fitToHeight="0" fitToWidth="1" horizontalDpi="300" verticalDpi="300" orientation="landscape" paperSize="9" scale="83"/>
  <headerFooter scaleWithDoc="0" alignWithMargins="0">
    <oddFooter>&amp;C-&amp;P--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BY78"/>
  <sheetViews>
    <sheetView workbookViewId="0" topLeftCell="A1">
      <selection activeCell="B4" sqref="B4:B6"/>
    </sheetView>
  </sheetViews>
  <sheetFormatPr defaultColWidth="9.140625" defaultRowHeight="12.75"/>
  <cols>
    <col min="1" max="1" width="5.421875" style="0" customWidth="1"/>
    <col min="2" max="2" width="36.00390625" style="0" customWidth="1"/>
    <col min="3" max="3" width="18.28125" style="0" customWidth="1"/>
    <col min="4" max="8" width="9.140625" style="0" hidden="1" customWidth="1"/>
    <col min="9" max="9" width="12.28125" style="0" customWidth="1"/>
    <col min="10" max="33" width="9.140625" style="0" hidden="1" customWidth="1"/>
    <col min="34" max="34" width="11.00390625" style="0" customWidth="1"/>
    <col min="35" max="35" width="11.28125" style="0" customWidth="1"/>
    <col min="36" max="36" width="9.140625" style="0" customWidth="1"/>
    <col min="37" max="37" width="9.140625" style="0" hidden="1" customWidth="1"/>
    <col min="38" max="38" width="9.140625" style="0" customWidth="1"/>
    <col min="39" max="39" width="9.140625" style="0" hidden="1" customWidth="1"/>
    <col min="40" max="41" width="9.140625" style="0" customWidth="1"/>
    <col min="42" max="43" width="9.140625" style="0" hidden="1" customWidth="1"/>
    <col min="44" max="44" width="11.00390625" style="0" customWidth="1"/>
    <col min="45" max="45" width="10.8515625" style="0" customWidth="1"/>
    <col min="46" max="47" width="9.140625" style="0" hidden="1" customWidth="1"/>
    <col min="48" max="48" width="9.140625" style="0" customWidth="1"/>
    <col min="49" max="72" width="9.140625" style="0" hidden="1" customWidth="1"/>
    <col min="73" max="73" width="9.140625" style="0" customWidth="1"/>
    <col min="74" max="74" width="5.7109375" style="0" customWidth="1"/>
  </cols>
  <sheetData>
    <row r="1" ht="21.75" customHeight="1">
      <c r="A1" s="36" t="s">
        <v>610</v>
      </c>
    </row>
    <row r="2" spans="1:73" ht="48" customHeight="1">
      <c r="A2" s="37" t="s">
        <v>611</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row>
    <row r="3" spans="4:73" ht="22.5" customHeight="1">
      <c r="D3" s="38"/>
      <c r="E3" s="38"/>
      <c r="F3" s="38"/>
      <c r="G3" s="38"/>
      <c r="H3" s="38"/>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92" t="s">
        <v>3</v>
      </c>
      <c r="AW3" s="92"/>
      <c r="AX3" s="92"/>
      <c r="AY3" s="92"/>
      <c r="AZ3" s="92"/>
      <c r="BA3" s="92"/>
      <c r="BB3" s="92"/>
      <c r="BC3" s="92"/>
      <c r="BD3" s="92"/>
      <c r="BE3" s="92"/>
      <c r="BF3" s="92"/>
      <c r="BG3" s="92"/>
      <c r="BH3" s="92"/>
      <c r="BI3" s="92"/>
      <c r="BJ3" s="92"/>
      <c r="BK3" s="92"/>
      <c r="BL3" s="92"/>
      <c r="BM3" s="92"/>
      <c r="BN3" s="92"/>
      <c r="BO3" s="92"/>
      <c r="BP3" s="92"/>
      <c r="BQ3" s="92"/>
      <c r="BR3" s="92"/>
      <c r="BS3" s="92"/>
      <c r="BT3" s="92"/>
      <c r="BU3" s="92"/>
    </row>
    <row r="4" spans="1:73" ht="27.75" customHeight="1">
      <c r="A4" s="39" t="s">
        <v>272</v>
      </c>
      <c r="B4" s="40" t="s">
        <v>67</v>
      </c>
      <c r="C4" s="40" t="s">
        <v>228</v>
      </c>
      <c r="D4" s="41" t="s">
        <v>280</v>
      </c>
      <c r="E4" s="41" t="s">
        <v>281</v>
      </c>
      <c r="F4" s="41" t="s">
        <v>282</v>
      </c>
      <c r="G4" s="41" t="s">
        <v>283</v>
      </c>
      <c r="H4" s="41" t="s">
        <v>284</v>
      </c>
      <c r="I4" s="60" t="s">
        <v>285</v>
      </c>
      <c r="J4" s="61"/>
      <c r="K4" s="61"/>
      <c r="L4" s="61"/>
      <c r="M4" s="61"/>
      <c r="N4" s="62"/>
      <c r="O4" s="63" t="s">
        <v>286</v>
      </c>
      <c r="P4" s="63" t="s">
        <v>287</v>
      </c>
      <c r="Q4" s="63" t="s">
        <v>288</v>
      </c>
      <c r="R4" s="63" t="s">
        <v>289</v>
      </c>
      <c r="S4" s="63" t="s">
        <v>290</v>
      </c>
      <c r="T4" s="86" t="s">
        <v>291</v>
      </c>
      <c r="U4" s="87"/>
      <c r="V4" s="87"/>
      <c r="W4" s="88"/>
      <c r="X4" s="86" t="s">
        <v>292</v>
      </c>
      <c r="Y4" s="87"/>
      <c r="Z4" s="87"/>
      <c r="AA4" s="88"/>
      <c r="AB4" s="63" t="s">
        <v>293</v>
      </c>
      <c r="AC4" s="89" t="s">
        <v>294</v>
      </c>
      <c r="AD4" s="89" t="s">
        <v>295</v>
      </c>
      <c r="AE4" s="90" t="s">
        <v>296</v>
      </c>
      <c r="AF4" s="90"/>
      <c r="AG4" s="90"/>
      <c r="AH4" s="90" t="s">
        <v>5</v>
      </c>
      <c r="AI4" s="90" t="s">
        <v>10</v>
      </c>
      <c r="AJ4" s="90"/>
      <c r="AK4" s="90"/>
      <c r="AL4" s="90"/>
      <c r="AM4" s="90"/>
      <c r="AN4" s="90"/>
      <c r="AO4" s="90"/>
      <c r="AP4" s="90"/>
      <c r="AQ4" s="90"/>
      <c r="AR4" s="90" t="s">
        <v>11</v>
      </c>
      <c r="AS4" s="90"/>
      <c r="AT4" s="90"/>
      <c r="AU4" s="90"/>
      <c r="AV4" s="93"/>
      <c r="AW4" s="93"/>
      <c r="AX4" s="93"/>
      <c r="AY4" s="93"/>
      <c r="AZ4" s="93" t="s">
        <v>70</v>
      </c>
      <c r="BA4" s="93"/>
      <c r="BB4" s="93"/>
      <c r="BC4" s="93"/>
      <c r="BD4" s="93"/>
      <c r="BE4" s="93"/>
      <c r="BF4" s="93" t="s">
        <v>13</v>
      </c>
      <c r="BG4" s="93"/>
      <c r="BH4" s="93"/>
      <c r="BI4" s="93" t="s">
        <v>14</v>
      </c>
      <c r="BJ4" s="93"/>
      <c r="BK4" s="93"/>
      <c r="BL4" s="93"/>
      <c r="BM4" s="93"/>
      <c r="BN4" s="93"/>
      <c r="BO4" s="93"/>
      <c r="BP4" s="93" t="s">
        <v>297</v>
      </c>
      <c r="BQ4" s="93" t="s">
        <v>298</v>
      </c>
      <c r="BR4" s="93"/>
      <c r="BS4" s="93"/>
      <c r="BT4" s="93"/>
      <c r="BU4" s="94" t="s">
        <v>299</v>
      </c>
    </row>
    <row r="5" spans="1:73" ht="27.75" customHeight="1">
      <c r="A5" s="42"/>
      <c r="B5" s="43"/>
      <c r="C5" s="43"/>
      <c r="D5" s="41"/>
      <c r="E5" s="41"/>
      <c r="F5" s="41"/>
      <c r="G5" s="41"/>
      <c r="H5" s="41"/>
      <c r="I5" s="64"/>
      <c r="J5" s="65"/>
      <c r="K5" s="65"/>
      <c r="L5" s="65"/>
      <c r="M5" s="65"/>
      <c r="N5" s="66"/>
      <c r="O5" s="67"/>
      <c r="P5" s="67"/>
      <c r="Q5" s="67"/>
      <c r="R5" s="67"/>
      <c r="S5" s="67"/>
      <c r="T5" s="89" t="s">
        <v>300</v>
      </c>
      <c r="U5" s="89" t="s">
        <v>301</v>
      </c>
      <c r="V5" s="89" t="s">
        <v>302</v>
      </c>
      <c r="W5" s="63" t="s">
        <v>303</v>
      </c>
      <c r="X5" s="63" t="s">
        <v>300</v>
      </c>
      <c r="Y5" s="63" t="s">
        <v>301</v>
      </c>
      <c r="Z5" s="63" t="s">
        <v>302</v>
      </c>
      <c r="AA5" s="63" t="s">
        <v>303</v>
      </c>
      <c r="AB5" s="67"/>
      <c r="AC5" s="89"/>
      <c r="AD5" s="89"/>
      <c r="AE5" s="63" t="s">
        <v>15</v>
      </c>
      <c r="AF5" s="63" t="s">
        <v>304</v>
      </c>
      <c r="AG5" s="63" t="s">
        <v>305</v>
      </c>
      <c r="AH5" s="90"/>
      <c r="AI5" s="89" t="s">
        <v>15</v>
      </c>
      <c r="AJ5" s="89" t="s">
        <v>306</v>
      </c>
      <c r="AK5" s="89" t="s">
        <v>307</v>
      </c>
      <c r="AL5" s="89" t="s">
        <v>308</v>
      </c>
      <c r="AM5" s="89"/>
      <c r="AN5" s="89"/>
      <c r="AO5" s="89" t="s">
        <v>309</v>
      </c>
      <c r="AP5" s="89" t="s">
        <v>310</v>
      </c>
      <c r="AQ5" s="89" t="s">
        <v>311</v>
      </c>
      <c r="AR5" s="89" t="s">
        <v>15</v>
      </c>
      <c r="AS5" s="89" t="s">
        <v>11</v>
      </c>
      <c r="AT5" s="89" t="s">
        <v>308</v>
      </c>
      <c r="AU5" s="89"/>
      <c r="AV5" s="89"/>
      <c r="AW5" s="89" t="s">
        <v>309</v>
      </c>
      <c r="AX5" s="89" t="s">
        <v>310</v>
      </c>
      <c r="AY5" s="89" t="s">
        <v>311</v>
      </c>
      <c r="AZ5" s="89" t="s">
        <v>15</v>
      </c>
      <c r="BA5" s="89" t="s">
        <v>312</v>
      </c>
      <c r="BB5" s="89" t="s">
        <v>308</v>
      </c>
      <c r="BC5" s="89"/>
      <c r="BD5" s="89"/>
      <c r="BE5" s="89" t="s">
        <v>309</v>
      </c>
      <c r="BF5" s="89" t="s">
        <v>15</v>
      </c>
      <c r="BG5" s="89" t="s">
        <v>13</v>
      </c>
      <c r="BH5" s="89" t="s">
        <v>308</v>
      </c>
      <c r="BI5" s="89" t="s">
        <v>15</v>
      </c>
      <c r="BJ5" s="89" t="s">
        <v>313</v>
      </c>
      <c r="BK5" s="89" t="s">
        <v>314</v>
      </c>
      <c r="BL5" s="89" t="s">
        <v>315</v>
      </c>
      <c r="BM5" s="89" t="s">
        <v>316</v>
      </c>
      <c r="BN5" s="89" t="s">
        <v>317</v>
      </c>
      <c r="BO5" s="89" t="s">
        <v>318</v>
      </c>
      <c r="BP5" s="89"/>
      <c r="BQ5" s="63" t="s">
        <v>15</v>
      </c>
      <c r="BR5" s="63" t="s">
        <v>319</v>
      </c>
      <c r="BS5" s="63" t="s">
        <v>320</v>
      </c>
      <c r="BT5" s="63" t="s">
        <v>321</v>
      </c>
      <c r="BU5" s="95"/>
    </row>
    <row r="6" spans="1:73" ht="27.75" customHeight="1">
      <c r="A6" s="44"/>
      <c r="B6" s="45"/>
      <c r="C6" s="45"/>
      <c r="D6" s="41"/>
      <c r="E6" s="41"/>
      <c r="F6" s="41"/>
      <c r="G6" s="41"/>
      <c r="H6" s="41"/>
      <c r="I6" s="68"/>
      <c r="J6" s="69"/>
      <c r="K6" s="69"/>
      <c r="L6" s="69"/>
      <c r="M6" s="69"/>
      <c r="N6" s="70"/>
      <c r="O6" s="71"/>
      <c r="P6" s="71"/>
      <c r="Q6" s="71"/>
      <c r="R6" s="71"/>
      <c r="S6" s="71"/>
      <c r="T6" s="89"/>
      <c r="U6" s="89"/>
      <c r="V6" s="89"/>
      <c r="W6" s="71"/>
      <c r="X6" s="71"/>
      <c r="Y6" s="71"/>
      <c r="Z6" s="71"/>
      <c r="AA6" s="71"/>
      <c r="AB6" s="71"/>
      <c r="AC6" s="89"/>
      <c r="AD6" s="89"/>
      <c r="AE6" s="71"/>
      <c r="AF6" s="71"/>
      <c r="AG6" s="71"/>
      <c r="AH6" s="90"/>
      <c r="AI6" s="89"/>
      <c r="AJ6" s="89"/>
      <c r="AK6" s="89"/>
      <c r="AL6" s="89" t="s">
        <v>322</v>
      </c>
      <c r="AM6" s="89" t="s">
        <v>323</v>
      </c>
      <c r="AN6" s="89" t="s">
        <v>324</v>
      </c>
      <c r="AO6" s="89"/>
      <c r="AP6" s="89"/>
      <c r="AQ6" s="89"/>
      <c r="AR6" s="89"/>
      <c r="AS6" s="89"/>
      <c r="AT6" s="89" t="s">
        <v>322</v>
      </c>
      <c r="AU6" s="89" t="s">
        <v>323</v>
      </c>
      <c r="AV6" s="89" t="s">
        <v>324</v>
      </c>
      <c r="AW6" s="89"/>
      <c r="AX6" s="89"/>
      <c r="AY6" s="89"/>
      <c r="AZ6" s="89"/>
      <c r="BA6" s="89"/>
      <c r="BB6" s="89" t="s">
        <v>322</v>
      </c>
      <c r="BC6" s="89" t="s">
        <v>323</v>
      </c>
      <c r="BD6" s="89" t="s">
        <v>324</v>
      </c>
      <c r="BE6" s="89"/>
      <c r="BF6" s="89"/>
      <c r="BG6" s="89"/>
      <c r="BH6" s="89"/>
      <c r="BI6" s="89"/>
      <c r="BJ6" s="89"/>
      <c r="BK6" s="89"/>
      <c r="BL6" s="89"/>
      <c r="BM6" s="89"/>
      <c r="BN6" s="89"/>
      <c r="BO6" s="89"/>
      <c r="BP6" s="89"/>
      <c r="BQ6" s="71"/>
      <c r="BR6" s="71"/>
      <c r="BS6" s="71"/>
      <c r="BT6" s="71"/>
      <c r="BU6" s="95"/>
    </row>
    <row r="7" spans="1:73" ht="27.75" customHeight="1">
      <c r="A7" s="46" t="s">
        <v>325</v>
      </c>
      <c r="B7" s="47"/>
      <c r="C7" s="48" t="s">
        <v>32</v>
      </c>
      <c r="D7" s="49" t="s">
        <v>32</v>
      </c>
      <c r="E7" s="48" t="s">
        <v>32</v>
      </c>
      <c r="F7" s="48" t="s">
        <v>32</v>
      </c>
      <c r="G7" s="50" t="s">
        <v>32</v>
      </c>
      <c r="H7" s="50" t="s">
        <v>32</v>
      </c>
      <c r="I7" s="72">
        <f>I8+I13+I16+I18+I26+I55+I69</f>
        <v>237597.49</v>
      </c>
      <c r="J7" s="73" t="s">
        <v>32</v>
      </c>
      <c r="K7" s="73" t="s">
        <v>32</v>
      </c>
      <c r="L7" s="74">
        <v>145597.71</v>
      </c>
      <c r="M7" s="75">
        <v>79900.98</v>
      </c>
      <c r="N7" s="76"/>
      <c r="O7" s="77" t="s">
        <v>32</v>
      </c>
      <c r="P7" s="78" t="s">
        <v>32</v>
      </c>
      <c r="Q7" s="77" t="s">
        <v>32</v>
      </c>
      <c r="R7" s="77" t="s">
        <v>32</v>
      </c>
      <c r="S7" s="77" t="s">
        <v>32</v>
      </c>
      <c r="T7" s="76">
        <v>108582.21</v>
      </c>
      <c r="U7" s="76">
        <v>2593.75</v>
      </c>
      <c r="V7" s="76">
        <v>1544.15</v>
      </c>
      <c r="W7" s="76">
        <v>2378.33</v>
      </c>
      <c r="X7" s="76">
        <v>33470.35</v>
      </c>
      <c r="Y7" s="76">
        <v>653.98</v>
      </c>
      <c r="Z7" s="76">
        <v>553.52</v>
      </c>
      <c r="AA7" s="75">
        <v>486.48</v>
      </c>
      <c r="AB7" s="76">
        <v>132092.75</v>
      </c>
      <c r="AC7" s="76">
        <v>105098.3</v>
      </c>
      <c r="AD7" s="76">
        <v>8195.05</v>
      </c>
      <c r="AE7" s="76">
        <v>43123.86</v>
      </c>
      <c r="AF7" s="76">
        <v>43123.86</v>
      </c>
      <c r="AG7" s="76"/>
      <c r="AH7" s="72">
        <f aca="true" t="shared" si="0" ref="AH7:BP7">AH8+AH13+AH16+AH18+AH26+AH55+AH69</f>
        <v>44610.2449</v>
      </c>
      <c r="AI7" s="72">
        <f t="shared" si="0"/>
        <v>20519.201399999998</v>
      </c>
      <c r="AJ7" s="72">
        <f t="shared" si="0"/>
        <v>11835.7555</v>
      </c>
      <c r="AK7" s="72">
        <f t="shared" si="0"/>
        <v>0</v>
      </c>
      <c r="AL7" s="72">
        <f t="shared" si="0"/>
        <v>8425.500100000001</v>
      </c>
      <c r="AM7" s="72">
        <f t="shared" si="0"/>
        <v>0</v>
      </c>
      <c r="AN7" s="72">
        <f t="shared" si="0"/>
        <v>114.9458</v>
      </c>
      <c r="AO7" s="72">
        <f t="shared" si="0"/>
        <v>143</v>
      </c>
      <c r="AP7" s="72">
        <f t="shared" si="0"/>
        <v>0</v>
      </c>
      <c r="AQ7" s="72">
        <f t="shared" si="0"/>
        <v>0</v>
      </c>
      <c r="AR7" s="72">
        <f t="shared" si="0"/>
        <v>24091.0435</v>
      </c>
      <c r="AS7" s="72">
        <f t="shared" si="0"/>
        <v>20920.970000000005</v>
      </c>
      <c r="AT7" s="72">
        <f t="shared" si="0"/>
        <v>0</v>
      </c>
      <c r="AU7" s="72">
        <f t="shared" si="0"/>
        <v>0</v>
      </c>
      <c r="AV7" s="72">
        <f t="shared" si="0"/>
        <v>3170.0735</v>
      </c>
      <c r="AW7" s="72">
        <f t="shared" si="0"/>
        <v>0</v>
      </c>
      <c r="AX7" s="72">
        <f t="shared" si="0"/>
        <v>0</v>
      </c>
      <c r="AY7" s="72">
        <f t="shared" si="0"/>
        <v>0</v>
      </c>
      <c r="AZ7" s="72">
        <f t="shared" si="0"/>
        <v>0</v>
      </c>
      <c r="BA7" s="72">
        <f t="shared" si="0"/>
        <v>0</v>
      </c>
      <c r="BB7" s="72">
        <f t="shared" si="0"/>
        <v>0</v>
      </c>
      <c r="BC7" s="72">
        <f t="shared" si="0"/>
        <v>0</v>
      </c>
      <c r="BD7" s="72">
        <f t="shared" si="0"/>
        <v>0</v>
      </c>
      <c r="BE7" s="72">
        <f t="shared" si="0"/>
        <v>0</v>
      </c>
      <c r="BF7" s="72">
        <f t="shared" si="0"/>
        <v>0</v>
      </c>
      <c r="BG7" s="72">
        <f t="shared" si="0"/>
        <v>0</v>
      </c>
      <c r="BH7" s="72">
        <f t="shared" si="0"/>
        <v>0</v>
      </c>
      <c r="BI7" s="72">
        <f t="shared" si="0"/>
        <v>0</v>
      </c>
      <c r="BJ7" s="72">
        <f t="shared" si="0"/>
        <v>0</v>
      </c>
      <c r="BK7" s="72">
        <f t="shared" si="0"/>
        <v>0</v>
      </c>
      <c r="BL7" s="72">
        <f t="shared" si="0"/>
        <v>0</v>
      </c>
      <c r="BM7" s="72">
        <f t="shared" si="0"/>
        <v>0</v>
      </c>
      <c r="BN7" s="72">
        <f t="shared" si="0"/>
        <v>0</v>
      </c>
      <c r="BO7" s="72">
        <f t="shared" si="0"/>
        <v>0</v>
      </c>
      <c r="BP7" s="72">
        <f t="shared" si="0"/>
        <v>4415.610000000001</v>
      </c>
      <c r="BQ7" s="76"/>
      <c r="BR7" s="76"/>
      <c r="BS7" s="76"/>
      <c r="BT7" s="76"/>
      <c r="BU7" s="77" t="s">
        <v>32</v>
      </c>
    </row>
    <row r="8" spans="1:73" ht="27.75" customHeight="1">
      <c r="A8" s="51" t="s">
        <v>326</v>
      </c>
      <c r="B8" s="52"/>
      <c r="C8" s="48"/>
      <c r="D8" s="49"/>
      <c r="E8" s="48"/>
      <c r="F8" s="48"/>
      <c r="G8" s="50"/>
      <c r="H8" s="50"/>
      <c r="I8" s="72">
        <f>SUM(I9:I12)</f>
        <v>58268.31</v>
      </c>
      <c r="J8" s="73"/>
      <c r="K8" s="73"/>
      <c r="L8" s="74">
        <v>33445.54</v>
      </c>
      <c r="M8" s="75">
        <v>24822.77</v>
      </c>
      <c r="N8" s="76"/>
      <c r="O8" s="77"/>
      <c r="P8" s="78"/>
      <c r="Q8" s="77"/>
      <c r="R8" s="77"/>
      <c r="S8" s="77"/>
      <c r="T8" s="76"/>
      <c r="U8" s="76"/>
      <c r="V8" s="76"/>
      <c r="W8" s="76"/>
      <c r="X8" s="76"/>
      <c r="Y8" s="76"/>
      <c r="Z8" s="76"/>
      <c r="AA8" s="75"/>
      <c r="AB8" s="76"/>
      <c r="AC8" s="76"/>
      <c r="AD8" s="76"/>
      <c r="AE8" s="76"/>
      <c r="AF8" s="76"/>
      <c r="AG8" s="76"/>
      <c r="AH8" s="72">
        <f aca="true" t="shared" si="1" ref="AH8:AL8">SUM(AH9:AH12)</f>
        <v>4224.7201000000005</v>
      </c>
      <c r="AI8" s="72">
        <f t="shared" si="1"/>
        <v>4224.7201000000005</v>
      </c>
      <c r="AJ8" s="76"/>
      <c r="AK8" s="76"/>
      <c r="AL8" s="72">
        <f t="shared" si="1"/>
        <v>4224.7201000000005</v>
      </c>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7"/>
    </row>
    <row r="9" spans="1:73" ht="27.75" customHeight="1">
      <c r="A9" s="53">
        <v>1</v>
      </c>
      <c r="B9" s="54" t="s">
        <v>327</v>
      </c>
      <c r="C9" s="55" t="s">
        <v>328</v>
      </c>
      <c r="D9" s="41"/>
      <c r="E9" s="55" t="s">
        <v>329</v>
      </c>
      <c r="F9" s="55" t="s">
        <v>330</v>
      </c>
      <c r="G9" s="56" t="s">
        <v>331</v>
      </c>
      <c r="H9" s="56" t="s">
        <v>332</v>
      </c>
      <c r="I9" s="79">
        <v>16200</v>
      </c>
      <c r="J9" s="80" t="s">
        <v>333</v>
      </c>
      <c r="K9" s="80" t="s">
        <v>334</v>
      </c>
      <c r="L9" s="81">
        <v>8100</v>
      </c>
      <c r="M9" s="82">
        <v>8100</v>
      </c>
      <c r="N9" s="83"/>
      <c r="O9" s="84"/>
      <c r="P9" s="85" t="s">
        <v>335</v>
      </c>
      <c r="Q9" s="84"/>
      <c r="R9" s="84"/>
      <c r="S9" s="84"/>
      <c r="T9" s="83"/>
      <c r="U9" s="83"/>
      <c r="V9" s="83"/>
      <c r="W9" s="83"/>
      <c r="X9" s="83"/>
      <c r="Y9" s="83"/>
      <c r="Z9" s="83"/>
      <c r="AA9" s="82"/>
      <c r="AB9" s="83"/>
      <c r="AC9" s="83"/>
      <c r="AD9" s="83"/>
      <c r="AE9" s="83"/>
      <c r="AF9" s="83"/>
      <c r="AG9" s="83"/>
      <c r="AH9" s="83">
        <v>563</v>
      </c>
      <c r="AI9" s="83">
        <v>563</v>
      </c>
      <c r="AJ9" s="83"/>
      <c r="AK9" s="83"/>
      <c r="AL9" s="83">
        <v>563</v>
      </c>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4"/>
    </row>
    <row r="10" spans="1:73" ht="27.75" customHeight="1">
      <c r="A10" s="53">
        <v>2</v>
      </c>
      <c r="B10" s="54" t="s">
        <v>336</v>
      </c>
      <c r="C10" s="55" t="s">
        <v>328</v>
      </c>
      <c r="D10" s="41"/>
      <c r="E10" s="55" t="s">
        <v>329</v>
      </c>
      <c r="F10" s="55" t="s">
        <v>330</v>
      </c>
      <c r="G10" s="56" t="s">
        <v>331</v>
      </c>
      <c r="H10" s="56" t="s">
        <v>332</v>
      </c>
      <c r="I10" s="79">
        <v>16200</v>
      </c>
      <c r="J10" s="80" t="s">
        <v>333</v>
      </c>
      <c r="K10" s="80" t="s">
        <v>334</v>
      </c>
      <c r="L10" s="81">
        <v>8100</v>
      </c>
      <c r="M10" s="82">
        <v>8100</v>
      </c>
      <c r="N10" s="83"/>
      <c r="O10" s="84"/>
      <c r="P10" s="85" t="s">
        <v>335</v>
      </c>
      <c r="Q10" s="84"/>
      <c r="R10" s="84"/>
      <c r="S10" s="84"/>
      <c r="T10" s="83"/>
      <c r="U10" s="83"/>
      <c r="V10" s="83"/>
      <c r="W10" s="83"/>
      <c r="X10" s="83"/>
      <c r="Y10" s="83"/>
      <c r="Z10" s="83"/>
      <c r="AA10" s="82"/>
      <c r="AB10" s="83"/>
      <c r="AC10" s="83"/>
      <c r="AD10" s="83"/>
      <c r="AE10" s="83"/>
      <c r="AF10" s="83"/>
      <c r="AG10" s="83"/>
      <c r="AH10" s="83">
        <v>181.3</v>
      </c>
      <c r="AI10" s="83">
        <v>181.3</v>
      </c>
      <c r="AJ10" s="83"/>
      <c r="AK10" s="83"/>
      <c r="AL10" s="83">
        <v>181.3</v>
      </c>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4"/>
    </row>
    <row r="11" spans="1:73" ht="27.75" customHeight="1">
      <c r="A11" s="53">
        <v>3</v>
      </c>
      <c r="B11" s="54" t="s">
        <v>337</v>
      </c>
      <c r="C11" s="55" t="s">
        <v>328</v>
      </c>
      <c r="D11" s="41"/>
      <c r="E11" s="55" t="s">
        <v>338</v>
      </c>
      <c r="F11" s="55" t="s">
        <v>339</v>
      </c>
      <c r="G11" s="56" t="s">
        <v>340</v>
      </c>
      <c r="H11" s="56" t="s">
        <v>332</v>
      </c>
      <c r="I11" s="79">
        <v>17245.54</v>
      </c>
      <c r="J11" s="80" t="s">
        <v>341</v>
      </c>
      <c r="K11" s="80" t="s">
        <v>342</v>
      </c>
      <c r="L11" s="81">
        <v>8622.77</v>
      </c>
      <c r="M11" s="82">
        <v>8622.77</v>
      </c>
      <c r="N11" s="83"/>
      <c r="O11" s="84"/>
      <c r="P11" s="85" t="s">
        <v>335</v>
      </c>
      <c r="Q11" s="84"/>
      <c r="R11" s="84"/>
      <c r="S11" s="84"/>
      <c r="T11" s="83"/>
      <c r="U11" s="83"/>
      <c r="V11" s="83"/>
      <c r="W11" s="83"/>
      <c r="X11" s="83"/>
      <c r="Y11" s="83"/>
      <c r="Z11" s="83"/>
      <c r="AA11" s="82"/>
      <c r="AB11" s="83"/>
      <c r="AC11" s="83"/>
      <c r="AD11" s="83"/>
      <c r="AE11" s="83"/>
      <c r="AF11" s="83"/>
      <c r="AG11" s="83"/>
      <c r="AH11" s="83">
        <v>1746</v>
      </c>
      <c r="AI11" s="83">
        <v>1746</v>
      </c>
      <c r="AJ11" s="83"/>
      <c r="AK11" s="83"/>
      <c r="AL11" s="83">
        <v>1746</v>
      </c>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4"/>
    </row>
    <row r="12" spans="1:73" ht="27.75" customHeight="1">
      <c r="A12" s="53">
        <v>4</v>
      </c>
      <c r="B12" s="54" t="s">
        <v>343</v>
      </c>
      <c r="C12" s="55" t="s">
        <v>328</v>
      </c>
      <c r="D12" s="41"/>
      <c r="E12" s="55" t="s">
        <v>338</v>
      </c>
      <c r="F12" s="55" t="s">
        <v>339</v>
      </c>
      <c r="G12" s="56" t="s">
        <v>340</v>
      </c>
      <c r="H12" s="56" t="s">
        <v>332</v>
      </c>
      <c r="I12" s="79">
        <v>8622.77</v>
      </c>
      <c r="J12" s="80" t="s">
        <v>341</v>
      </c>
      <c r="K12" s="80" t="s">
        <v>342</v>
      </c>
      <c r="L12" s="81">
        <v>8622.77</v>
      </c>
      <c r="M12" s="82"/>
      <c r="N12" s="83"/>
      <c r="O12" s="84"/>
      <c r="P12" s="85" t="s">
        <v>335</v>
      </c>
      <c r="Q12" s="84"/>
      <c r="R12" s="84"/>
      <c r="S12" s="84"/>
      <c r="T12" s="83"/>
      <c r="U12" s="83"/>
      <c r="V12" s="83"/>
      <c r="W12" s="83"/>
      <c r="X12" s="83"/>
      <c r="Y12" s="83"/>
      <c r="Z12" s="83"/>
      <c r="AA12" s="82"/>
      <c r="AB12" s="83"/>
      <c r="AC12" s="83"/>
      <c r="AD12" s="83"/>
      <c r="AE12" s="83"/>
      <c r="AF12" s="83"/>
      <c r="AG12" s="83"/>
      <c r="AH12" s="83">
        <v>1734.4201</v>
      </c>
      <c r="AI12" s="83">
        <v>1734.4201</v>
      </c>
      <c r="AJ12" s="83"/>
      <c r="AK12" s="83"/>
      <c r="AL12" s="83">
        <v>1734.4201</v>
      </c>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4"/>
    </row>
    <row r="13" spans="1:73" ht="27.75" customHeight="1">
      <c r="A13" s="57" t="s">
        <v>344</v>
      </c>
      <c r="B13" s="47"/>
      <c r="C13" s="48"/>
      <c r="D13" s="49"/>
      <c r="E13" s="48"/>
      <c r="F13" s="48"/>
      <c r="G13" s="50"/>
      <c r="H13" s="50"/>
      <c r="I13" s="72">
        <f>SUM(I14:I15)</f>
        <v>7525.93</v>
      </c>
      <c r="J13" s="73"/>
      <c r="K13" s="73"/>
      <c r="L13" s="74">
        <v>7525.93</v>
      </c>
      <c r="M13" s="75"/>
      <c r="N13" s="76"/>
      <c r="O13" s="77"/>
      <c r="P13" s="78"/>
      <c r="Q13" s="77"/>
      <c r="R13" s="77"/>
      <c r="S13" s="77"/>
      <c r="T13" s="76">
        <v>878.27</v>
      </c>
      <c r="U13" s="76">
        <v>20.31</v>
      </c>
      <c r="V13" s="76">
        <v>17.93</v>
      </c>
      <c r="W13" s="76">
        <v>66.1</v>
      </c>
      <c r="X13" s="76"/>
      <c r="Y13" s="76"/>
      <c r="Z13" s="76"/>
      <c r="AA13" s="75"/>
      <c r="AB13" s="76">
        <v>560.26</v>
      </c>
      <c r="AC13" s="76">
        <v>560.26</v>
      </c>
      <c r="AD13" s="76">
        <v>512.31</v>
      </c>
      <c r="AE13" s="76">
        <v>2819.11</v>
      </c>
      <c r="AF13" s="76">
        <v>2819.11</v>
      </c>
      <c r="AG13" s="76"/>
      <c r="AH13" s="72">
        <f aca="true" t="shared" si="2" ref="AH13:AJ13">SUM(AH14:AH15)</f>
        <v>655.3114</v>
      </c>
      <c r="AI13" s="72">
        <f t="shared" si="2"/>
        <v>655.3114</v>
      </c>
      <c r="AJ13" s="72">
        <f t="shared" si="2"/>
        <v>397.3656</v>
      </c>
      <c r="AK13" s="76"/>
      <c r="AL13" s="76"/>
      <c r="AM13" s="76"/>
      <c r="AN13" s="72">
        <f>SUM(AN14:AN15)</f>
        <v>114.9458</v>
      </c>
      <c r="AO13" s="72">
        <f>SUM(AO14:AO15)</f>
        <v>143</v>
      </c>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7"/>
    </row>
    <row r="14" spans="1:73" ht="27.75" customHeight="1">
      <c r="A14" s="53">
        <v>1</v>
      </c>
      <c r="B14" s="54" t="s">
        <v>345</v>
      </c>
      <c r="C14" s="55" t="s">
        <v>346</v>
      </c>
      <c r="D14" s="41" t="s">
        <v>347</v>
      </c>
      <c r="E14" s="55" t="s">
        <v>348</v>
      </c>
      <c r="F14" s="55"/>
      <c r="G14" s="56" t="s">
        <v>349</v>
      </c>
      <c r="H14" s="56" t="s">
        <v>350</v>
      </c>
      <c r="I14" s="79">
        <v>1125.93</v>
      </c>
      <c r="J14" s="80" t="s">
        <v>351</v>
      </c>
      <c r="K14" s="80" t="s">
        <v>352</v>
      </c>
      <c r="L14" s="81">
        <v>1125.93</v>
      </c>
      <c r="M14" s="82"/>
      <c r="N14" s="83"/>
      <c r="O14" s="84" t="s">
        <v>353</v>
      </c>
      <c r="P14" s="85" t="s">
        <v>335</v>
      </c>
      <c r="Q14" s="84" t="s">
        <v>354</v>
      </c>
      <c r="R14" s="84" t="s">
        <v>355</v>
      </c>
      <c r="S14" s="84" t="s">
        <v>356</v>
      </c>
      <c r="T14" s="83">
        <v>878.27</v>
      </c>
      <c r="U14" s="83">
        <v>20.31</v>
      </c>
      <c r="V14" s="83">
        <v>17.93</v>
      </c>
      <c r="W14" s="83">
        <v>66.1</v>
      </c>
      <c r="X14" s="83"/>
      <c r="Y14" s="83"/>
      <c r="Z14" s="83"/>
      <c r="AA14" s="82"/>
      <c r="AB14" s="83">
        <v>560.26</v>
      </c>
      <c r="AC14" s="83">
        <v>560.26</v>
      </c>
      <c r="AD14" s="83">
        <v>512.31</v>
      </c>
      <c r="AE14" s="83">
        <v>512.31</v>
      </c>
      <c r="AF14" s="83">
        <v>512.31</v>
      </c>
      <c r="AG14" s="83"/>
      <c r="AH14" s="83">
        <v>512.3114</v>
      </c>
      <c r="AI14" s="83">
        <v>512.3114</v>
      </c>
      <c r="AJ14" s="83">
        <v>397.3656</v>
      </c>
      <c r="AK14" s="83"/>
      <c r="AL14" s="83"/>
      <c r="AM14" s="83"/>
      <c r="AN14" s="83">
        <v>114.9458</v>
      </c>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4"/>
    </row>
    <row r="15" spans="1:73" ht="27.75" customHeight="1">
      <c r="A15" s="53">
        <v>2</v>
      </c>
      <c r="B15" s="58" t="s">
        <v>357</v>
      </c>
      <c r="C15" s="55" t="s">
        <v>358</v>
      </c>
      <c r="D15" s="41"/>
      <c r="E15" s="55" t="s">
        <v>359</v>
      </c>
      <c r="F15" s="55" t="s">
        <v>360</v>
      </c>
      <c r="G15" s="56" t="s">
        <v>361</v>
      </c>
      <c r="H15" s="56" t="s">
        <v>350</v>
      </c>
      <c r="I15" s="79">
        <v>6400</v>
      </c>
      <c r="J15" s="80" t="s">
        <v>362</v>
      </c>
      <c r="K15" s="80" t="s">
        <v>363</v>
      </c>
      <c r="L15" s="81">
        <v>6400</v>
      </c>
      <c r="M15" s="82"/>
      <c r="N15" s="83"/>
      <c r="O15" s="84"/>
      <c r="P15" s="85" t="s">
        <v>335</v>
      </c>
      <c r="Q15" s="84"/>
      <c r="R15" s="84"/>
      <c r="S15" s="84"/>
      <c r="T15" s="83"/>
      <c r="U15" s="83"/>
      <c r="V15" s="83"/>
      <c r="W15" s="83"/>
      <c r="X15" s="83"/>
      <c r="Y15" s="83"/>
      <c r="Z15" s="83"/>
      <c r="AA15" s="82"/>
      <c r="AB15" s="83"/>
      <c r="AC15" s="83"/>
      <c r="AD15" s="83"/>
      <c r="AE15" s="83">
        <v>2306.8</v>
      </c>
      <c r="AF15" s="83">
        <v>2306.8</v>
      </c>
      <c r="AG15" s="83"/>
      <c r="AH15" s="83">
        <v>143</v>
      </c>
      <c r="AI15" s="83">
        <v>143</v>
      </c>
      <c r="AJ15" s="91"/>
      <c r="AK15" s="83"/>
      <c r="AL15" s="83"/>
      <c r="AM15" s="83"/>
      <c r="AN15" s="83"/>
      <c r="AO15" s="83">
        <v>143</v>
      </c>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4"/>
    </row>
    <row r="16" spans="1:73" ht="27.75" customHeight="1">
      <c r="A16" s="57" t="s">
        <v>364</v>
      </c>
      <c r="B16" s="47"/>
      <c r="C16" s="48"/>
      <c r="D16" s="49"/>
      <c r="E16" s="48"/>
      <c r="F16" s="48"/>
      <c r="G16" s="50"/>
      <c r="H16" s="50"/>
      <c r="I16" s="72">
        <v>1000</v>
      </c>
      <c r="J16" s="73"/>
      <c r="K16" s="73"/>
      <c r="L16" s="74"/>
      <c r="M16" s="75">
        <v>1000</v>
      </c>
      <c r="N16" s="76"/>
      <c r="O16" s="77"/>
      <c r="P16" s="78"/>
      <c r="Q16" s="77"/>
      <c r="R16" s="77"/>
      <c r="S16" s="77"/>
      <c r="T16" s="76"/>
      <c r="U16" s="76"/>
      <c r="V16" s="76"/>
      <c r="W16" s="76"/>
      <c r="X16" s="76"/>
      <c r="Y16" s="76"/>
      <c r="Z16" s="76"/>
      <c r="AA16" s="75"/>
      <c r="AB16" s="76"/>
      <c r="AC16" s="76"/>
      <c r="AD16" s="76"/>
      <c r="AE16" s="76"/>
      <c r="AF16" s="76"/>
      <c r="AG16" s="76"/>
      <c r="AH16" s="76">
        <v>1000</v>
      </c>
      <c r="AI16" s="76">
        <v>1000</v>
      </c>
      <c r="AJ16" s="76">
        <v>1000</v>
      </c>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7"/>
    </row>
    <row r="17" spans="1:73" ht="27.75" customHeight="1">
      <c r="A17" s="53">
        <v>1</v>
      </c>
      <c r="B17" s="54" t="s">
        <v>365</v>
      </c>
      <c r="C17" s="55" t="s">
        <v>366</v>
      </c>
      <c r="D17" s="41"/>
      <c r="E17" s="55"/>
      <c r="F17" s="55"/>
      <c r="G17" s="56"/>
      <c r="H17" s="56"/>
      <c r="I17" s="79">
        <v>1000</v>
      </c>
      <c r="J17" s="80"/>
      <c r="K17" s="80"/>
      <c r="L17" s="81"/>
      <c r="M17" s="82">
        <v>550</v>
      </c>
      <c r="N17" s="83"/>
      <c r="O17" s="84"/>
      <c r="P17" s="85" t="s">
        <v>367</v>
      </c>
      <c r="Q17" s="84"/>
      <c r="R17" s="84"/>
      <c r="S17" s="84"/>
      <c r="T17" s="83"/>
      <c r="U17" s="83"/>
      <c r="V17" s="83"/>
      <c r="W17" s="83"/>
      <c r="X17" s="83"/>
      <c r="Y17" s="83"/>
      <c r="Z17" s="83"/>
      <c r="AA17" s="82"/>
      <c r="AB17" s="83"/>
      <c r="AC17" s="83"/>
      <c r="AD17" s="83"/>
      <c r="AE17" s="83"/>
      <c r="AF17" s="83"/>
      <c r="AG17" s="83"/>
      <c r="AH17" s="83">
        <v>1000</v>
      </c>
      <c r="AI17" s="83">
        <v>1000</v>
      </c>
      <c r="AJ17" s="83">
        <v>1000</v>
      </c>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4"/>
    </row>
    <row r="18" spans="1:73" ht="27.75" customHeight="1">
      <c r="A18" s="57" t="s">
        <v>368</v>
      </c>
      <c r="B18" s="47"/>
      <c r="C18" s="48"/>
      <c r="D18" s="49"/>
      <c r="E18" s="48"/>
      <c r="F18" s="48"/>
      <c r="G18" s="50"/>
      <c r="H18" s="50"/>
      <c r="I18" s="72">
        <f>SUM(I19:I25)</f>
        <v>6147.82</v>
      </c>
      <c r="J18" s="73"/>
      <c r="K18" s="73"/>
      <c r="L18" s="74">
        <v>1563.32</v>
      </c>
      <c r="M18" s="75">
        <v>4584.5</v>
      </c>
      <c r="N18" s="76"/>
      <c r="O18" s="77"/>
      <c r="P18" s="78"/>
      <c r="Q18" s="77"/>
      <c r="R18" s="77"/>
      <c r="S18" s="77"/>
      <c r="T18" s="76"/>
      <c r="U18" s="76"/>
      <c r="V18" s="76"/>
      <c r="W18" s="76"/>
      <c r="X18" s="76"/>
      <c r="Y18" s="76"/>
      <c r="Z18" s="76"/>
      <c r="AA18" s="75"/>
      <c r="AB18" s="76">
        <v>1175.63</v>
      </c>
      <c r="AC18" s="76">
        <v>1175.63</v>
      </c>
      <c r="AD18" s="76">
        <v>2668.5</v>
      </c>
      <c r="AE18" s="76">
        <v>4584.5</v>
      </c>
      <c r="AF18" s="76">
        <v>4584.5</v>
      </c>
      <c r="AG18" s="76"/>
      <c r="AH18" s="72">
        <f aca="true" t="shared" si="3" ref="AH18:AL18">SUM(AH19:AH25)</f>
        <v>3868.5</v>
      </c>
      <c r="AI18" s="72">
        <f t="shared" si="3"/>
        <v>3868.5</v>
      </c>
      <c r="AJ18" s="72">
        <f t="shared" si="3"/>
        <v>1200</v>
      </c>
      <c r="AK18" s="72">
        <f t="shared" si="3"/>
        <v>0</v>
      </c>
      <c r="AL18" s="72">
        <f t="shared" si="3"/>
        <v>2668.5</v>
      </c>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7"/>
    </row>
    <row r="19" spans="1:73" ht="27.75" customHeight="1">
      <c r="A19" s="53">
        <v>1</v>
      </c>
      <c r="B19" s="54" t="s">
        <v>369</v>
      </c>
      <c r="C19" s="55" t="s">
        <v>370</v>
      </c>
      <c r="D19" s="41"/>
      <c r="E19" s="55"/>
      <c r="F19" s="55"/>
      <c r="G19" s="56"/>
      <c r="H19" s="56"/>
      <c r="I19" s="79">
        <v>340.85</v>
      </c>
      <c r="J19" s="80"/>
      <c r="K19" s="80"/>
      <c r="L19" s="81"/>
      <c r="M19" s="82">
        <v>340.85</v>
      </c>
      <c r="N19" s="83"/>
      <c r="O19" s="84"/>
      <c r="P19" s="85" t="s">
        <v>335</v>
      </c>
      <c r="Q19" s="84"/>
      <c r="R19" s="84"/>
      <c r="S19" s="84"/>
      <c r="T19" s="83"/>
      <c r="U19" s="83"/>
      <c r="V19" s="83"/>
      <c r="W19" s="83"/>
      <c r="X19" s="83"/>
      <c r="Y19" s="83"/>
      <c r="Z19" s="83"/>
      <c r="AA19" s="82"/>
      <c r="AB19" s="83"/>
      <c r="AC19" s="83"/>
      <c r="AD19" s="83">
        <v>340.85</v>
      </c>
      <c r="AE19" s="83">
        <v>340.85</v>
      </c>
      <c r="AF19" s="83">
        <v>340.85</v>
      </c>
      <c r="AG19" s="83"/>
      <c r="AH19" s="83">
        <v>340.85</v>
      </c>
      <c r="AI19" s="83">
        <v>340.85</v>
      </c>
      <c r="AJ19" s="83"/>
      <c r="AK19" s="83"/>
      <c r="AL19" s="83">
        <v>340.85</v>
      </c>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4"/>
    </row>
    <row r="20" spans="1:73" ht="27.75" customHeight="1">
      <c r="A20" s="53">
        <v>2</v>
      </c>
      <c r="B20" s="54" t="s">
        <v>371</v>
      </c>
      <c r="C20" s="55" t="s">
        <v>370</v>
      </c>
      <c r="D20" s="41"/>
      <c r="E20" s="55"/>
      <c r="F20" s="55"/>
      <c r="G20" s="56"/>
      <c r="H20" s="56"/>
      <c r="I20" s="79">
        <v>384</v>
      </c>
      <c r="J20" s="80"/>
      <c r="K20" s="80"/>
      <c r="L20" s="81"/>
      <c r="M20" s="82">
        <v>384</v>
      </c>
      <c r="N20" s="83"/>
      <c r="O20" s="84"/>
      <c r="P20" s="85" t="s">
        <v>367</v>
      </c>
      <c r="Q20" s="84"/>
      <c r="R20" s="84"/>
      <c r="S20" s="84"/>
      <c r="T20" s="83"/>
      <c r="U20" s="83"/>
      <c r="V20" s="83"/>
      <c r="W20" s="83"/>
      <c r="X20" s="83"/>
      <c r="Y20" s="83"/>
      <c r="Z20" s="83"/>
      <c r="AA20" s="82"/>
      <c r="AB20" s="83"/>
      <c r="AC20" s="83"/>
      <c r="AD20" s="83">
        <v>384</v>
      </c>
      <c r="AE20" s="83">
        <v>384</v>
      </c>
      <c r="AF20" s="83">
        <v>384</v>
      </c>
      <c r="AG20" s="83"/>
      <c r="AH20" s="83">
        <v>384</v>
      </c>
      <c r="AI20" s="83">
        <v>384</v>
      </c>
      <c r="AJ20" s="83"/>
      <c r="AK20" s="83"/>
      <c r="AL20" s="83">
        <v>384</v>
      </c>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4"/>
    </row>
    <row r="21" spans="1:73" ht="27.75" customHeight="1">
      <c r="A21" s="53">
        <v>3</v>
      </c>
      <c r="B21" s="54" t="s">
        <v>372</v>
      </c>
      <c r="C21" s="55" t="s">
        <v>370</v>
      </c>
      <c r="D21" s="41"/>
      <c r="E21" s="55"/>
      <c r="F21" s="55"/>
      <c r="G21" s="56"/>
      <c r="H21" s="56"/>
      <c r="I21" s="79">
        <v>345.65</v>
      </c>
      <c r="J21" s="80"/>
      <c r="K21" s="80"/>
      <c r="L21" s="81"/>
      <c r="M21" s="82">
        <v>345.65</v>
      </c>
      <c r="N21" s="83"/>
      <c r="O21" s="84"/>
      <c r="P21" s="85" t="s">
        <v>335</v>
      </c>
      <c r="Q21" s="84"/>
      <c r="R21" s="84"/>
      <c r="S21" s="84"/>
      <c r="T21" s="83"/>
      <c r="U21" s="83"/>
      <c r="V21" s="83"/>
      <c r="W21" s="83"/>
      <c r="X21" s="83"/>
      <c r="Y21" s="83"/>
      <c r="Z21" s="83"/>
      <c r="AA21" s="82"/>
      <c r="AB21" s="83"/>
      <c r="AC21" s="83"/>
      <c r="AD21" s="83">
        <v>345.65</v>
      </c>
      <c r="AE21" s="83">
        <v>345.65</v>
      </c>
      <c r="AF21" s="83">
        <v>345.65</v>
      </c>
      <c r="AG21" s="83"/>
      <c r="AH21" s="83">
        <v>345.65</v>
      </c>
      <c r="AI21" s="83">
        <v>345.65</v>
      </c>
      <c r="AJ21" s="83"/>
      <c r="AK21" s="83"/>
      <c r="AL21" s="83">
        <v>345.65</v>
      </c>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4"/>
    </row>
    <row r="22" spans="1:73" ht="27.75" customHeight="1">
      <c r="A22" s="53">
        <v>4</v>
      </c>
      <c r="B22" s="54" t="s">
        <v>373</v>
      </c>
      <c r="C22" s="55" t="s">
        <v>370</v>
      </c>
      <c r="D22" s="41" t="s">
        <v>374</v>
      </c>
      <c r="E22" s="55"/>
      <c r="F22" s="55"/>
      <c r="G22" s="56" t="s">
        <v>375</v>
      </c>
      <c r="H22" s="56"/>
      <c r="I22" s="79">
        <v>1563.32</v>
      </c>
      <c r="J22" s="80" t="s">
        <v>376</v>
      </c>
      <c r="K22" s="80" t="s">
        <v>377</v>
      </c>
      <c r="L22" s="81">
        <v>1563.32</v>
      </c>
      <c r="M22" s="82"/>
      <c r="N22" s="83"/>
      <c r="O22" s="84" t="s">
        <v>378</v>
      </c>
      <c r="P22" s="85" t="s">
        <v>379</v>
      </c>
      <c r="Q22" s="84"/>
      <c r="R22" s="84"/>
      <c r="S22" s="84"/>
      <c r="T22" s="83"/>
      <c r="U22" s="83"/>
      <c r="V22" s="83"/>
      <c r="W22" s="83"/>
      <c r="X22" s="83"/>
      <c r="Y22" s="83"/>
      <c r="Z22" s="83"/>
      <c r="AA22" s="82"/>
      <c r="AB22" s="83">
        <v>1175.63</v>
      </c>
      <c r="AC22" s="83">
        <v>1175.63</v>
      </c>
      <c r="AD22" s="83">
        <v>329</v>
      </c>
      <c r="AE22" s="83"/>
      <c r="AF22" s="83"/>
      <c r="AG22" s="83"/>
      <c r="AH22" s="83">
        <v>329</v>
      </c>
      <c r="AI22" s="83">
        <v>329</v>
      </c>
      <c r="AJ22" s="83"/>
      <c r="AK22" s="83"/>
      <c r="AL22" s="83">
        <v>329</v>
      </c>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4"/>
    </row>
    <row r="23" spans="1:73" ht="39" customHeight="1">
      <c r="A23" s="53">
        <v>5</v>
      </c>
      <c r="B23" s="54" t="s">
        <v>380</v>
      </c>
      <c r="C23" s="55" t="s">
        <v>370</v>
      </c>
      <c r="D23" s="41"/>
      <c r="E23" s="55"/>
      <c r="F23" s="55"/>
      <c r="G23" s="56"/>
      <c r="H23" s="56"/>
      <c r="I23" s="79">
        <v>694</v>
      </c>
      <c r="J23" s="80"/>
      <c r="K23" s="80"/>
      <c r="L23" s="81"/>
      <c r="M23" s="82">
        <v>694</v>
      </c>
      <c r="N23" s="83"/>
      <c r="O23" s="84"/>
      <c r="P23" s="85" t="s">
        <v>335</v>
      </c>
      <c r="Q23" s="84"/>
      <c r="R23" s="84"/>
      <c r="S23" s="84"/>
      <c r="T23" s="83"/>
      <c r="U23" s="83"/>
      <c r="V23" s="83"/>
      <c r="W23" s="83"/>
      <c r="X23" s="83"/>
      <c r="Y23" s="83"/>
      <c r="Z23" s="83"/>
      <c r="AA23" s="82"/>
      <c r="AB23" s="83"/>
      <c r="AC23" s="83"/>
      <c r="AD23" s="83">
        <v>694</v>
      </c>
      <c r="AE23" s="83">
        <v>694</v>
      </c>
      <c r="AF23" s="83">
        <v>694</v>
      </c>
      <c r="AG23" s="83"/>
      <c r="AH23" s="83">
        <v>694</v>
      </c>
      <c r="AI23" s="83">
        <v>694</v>
      </c>
      <c r="AJ23" s="83"/>
      <c r="AK23" s="83"/>
      <c r="AL23" s="83">
        <v>694</v>
      </c>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4"/>
    </row>
    <row r="24" spans="1:73" ht="27.75" customHeight="1">
      <c r="A24" s="53">
        <v>6</v>
      </c>
      <c r="B24" s="54" t="s">
        <v>381</v>
      </c>
      <c r="C24" s="55" t="s">
        <v>370</v>
      </c>
      <c r="D24" s="41" t="s">
        <v>382</v>
      </c>
      <c r="E24" s="55"/>
      <c r="F24" s="55"/>
      <c r="G24" s="56"/>
      <c r="H24" s="56"/>
      <c r="I24" s="79">
        <v>2245</v>
      </c>
      <c r="J24" s="80"/>
      <c r="K24" s="80"/>
      <c r="L24" s="81"/>
      <c r="M24" s="82">
        <v>2245</v>
      </c>
      <c r="N24" s="83"/>
      <c r="O24" s="84" t="s">
        <v>383</v>
      </c>
      <c r="P24" s="85" t="s">
        <v>379</v>
      </c>
      <c r="Q24" s="84"/>
      <c r="R24" s="84"/>
      <c r="S24" s="84"/>
      <c r="T24" s="83"/>
      <c r="U24" s="83"/>
      <c r="V24" s="83"/>
      <c r="W24" s="83"/>
      <c r="X24" s="83"/>
      <c r="Y24" s="83"/>
      <c r="Z24" s="83"/>
      <c r="AA24" s="82"/>
      <c r="AB24" s="83"/>
      <c r="AC24" s="83"/>
      <c r="AD24" s="83"/>
      <c r="AE24" s="83">
        <v>2245</v>
      </c>
      <c r="AF24" s="83">
        <v>2245</v>
      </c>
      <c r="AG24" s="83"/>
      <c r="AH24" s="83">
        <v>1200</v>
      </c>
      <c r="AI24" s="83">
        <v>1200</v>
      </c>
      <c r="AJ24" s="83">
        <v>1200</v>
      </c>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4"/>
    </row>
    <row r="25" spans="1:73" ht="27.75" customHeight="1">
      <c r="A25" s="53">
        <v>7</v>
      </c>
      <c r="B25" s="54" t="s">
        <v>384</v>
      </c>
      <c r="C25" s="55" t="s">
        <v>370</v>
      </c>
      <c r="D25" s="41"/>
      <c r="E25" s="55"/>
      <c r="F25" s="55"/>
      <c r="G25" s="56"/>
      <c r="H25" s="56"/>
      <c r="I25" s="79">
        <v>575</v>
      </c>
      <c r="J25" s="80"/>
      <c r="K25" s="80"/>
      <c r="L25" s="81"/>
      <c r="M25" s="82">
        <v>575</v>
      </c>
      <c r="N25" s="83"/>
      <c r="O25" s="84"/>
      <c r="P25" s="85" t="s">
        <v>367</v>
      </c>
      <c r="Q25" s="84"/>
      <c r="R25" s="84"/>
      <c r="S25" s="84"/>
      <c r="T25" s="83"/>
      <c r="U25" s="83"/>
      <c r="V25" s="83"/>
      <c r="W25" s="83"/>
      <c r="X25" s="83"/>
      <c r="Y25" s="83"/>
      <c r="Z25" s="83"/>
      <c r="AA25" s="82"/>
      <c r="AB25" s="83"/>
      <c r="AC25" s="83"/>
      <c r="AD25" s="83">
        <v>575</v>
      </c>
      <c r="AE25" s="83">
        <v>575</v>
      </c>
      <c r="AF25" s="83">
        <v>575</v>
      </c>
      <c r="AG25" s="83"/>
      <c r="AH25" s="83">
        <v>575</v>
      </c>
      <c r="AI25" s="83">
        <v>575</v>
      </c>
      <c r="AJ25" s="83"/>
      <c r="AK25" s="83"/>
      <c r="AL25" s="83">
        <v>575</v>
      </c>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4"/>
    </row>
    <row r="26" spans="1:73" ht="27.75" customHeight="1">
      <c r="A26" s="57" t="s">
        <v>385</v>
      </c>
      <c r="B26" s="47"/>
      <c r="C26" s="48"/>
      <c r="D26" s="49"/>
      <c r="E26" s="48"/>
      <c r="F26" s="48"/>
      <c r="G26" s="50"/>
      <c r="H26" s="50"/>
      <c r="I26" s="72">
        <f>SUM(I27:I54)</f>
        <v>74779.92</v>
      </c>
      <c r="J26" s="73"/>
      <c r="K26" s="73"/>
      <c r="L26" s="74">
        <v>39559.89</v>
      </c>
      <c r="M26" s="75">
        <v>28260.84</v>
      </c>
      <c r="N26" s="76"/>
      <c r="O26" s="77"/>
      <c r="P26" s="78"/>
      <c r="Q26" s="77"/>
      <c r="R26" s="77"/>
      <c r="S26" s="77"/>
      <c r="T26" s="76">
        <v>45261.54</v>
      </c>
      <c r="U26" s="76">
        <v>901.42</v>
      </c>
      <c r="V26" s="76">
        <v>774.03</v>
      </c>
      <c r="W26" s="76">
        <v>843.28</v>
      </c>
      <c r="X26" s="76">
        <v>33340.31</v>
      </c>
      <c r="Y26" s="76">
        <v>650.09</v>
      </c>
      <c r="Z26" s="76">
        <v>549.88</v>
      </c>
      <c r="AA26" s="75">
        <v>482.64</v>
      </c>
      <c r="AB26" s="76">
        <v>52454.72</v>
      </c>
      <c r="AC26" s="76">
        <v>55764.56</v>
      </c>
      <c r="AD26" s="76">
        <v>4161.54</v>
      </c>
      <c r="AE26" s="76">
        <v>24964.48</v>
      </c>
      <c r="AF26" s="76">
        <v>24964.48</v>
      </c>
      <c r="AG26" s="76"/>
      <c r="AH26" s="72">
        <f aca="true" t="shared" si="4" ref="AH26:AJ26">SUM(AH27:AH54)</f>
        <v>21485.2368</v>
      </c>
      <c r="AI26" s="72">
        <f t="shared" si="4"/>
        <v>500</v>
      </c>
      <c r="AJ26" s="72">
        <f t="shared" si="4"/>
        <v>500</v>
      </c>
      <c r="AK26" s="76"/>
      <c r="AL26" s="76"/>
      <c r="AM26" s="76"/>
      <c r="AN26" s="76"/>
      <c r="AO26" s="76"/>
      <c r="AP26" s="76"/>
      <c r="AQ26" s="76"/>
      <c r="AR26" s="72">
        <f aca="true" t="shared" si="5" ref="AR26:BP26">SUM(AR27:AR54)</f>
        <v>20985.2368</v>
      </c>
      <c r="AS26" s="72">
        <f t="shared" si="5"/>
        <v>17944.020000000004</v>
      </c>
      <c r="AT26" s="72">
        <f t="shared" si="5"/>
        <v>0</v>
      </c>
      <c r="AU26" s="72">
        <f t="shared" si="5"/>
        <v>0</v>
      </c>
      <c r="AV26" s="72">
        <f t="shared" si="5"/>
        <v>3041.2168</v>
      </c>
      <c r="AW26" s="72">
        <f t="shared" si="5"/>
        <v>0</v>
      </c>
      <c r="AX26" s="72">
        <f t="shared" si="5"/>
        <v>0</v>
      </c>
      <c r="AY26" s="72">
        <f t="shared" si="5"/>
        <v>0</v>
      </c>
      <c r="AZ26" s="72">
        <f t="shared" si="5"/>
        <v>0</v>
      </c>
      <c r="BA26" s="72">
        <f t="shared" si="5"/>
        <v>0</v>
      </c>
      <c r="BB26" s="72">
        <f t="shared" si="5"/>
        <v>0</v>
      </c>
      <c r="BC26" s="72">
        <f t="shared" si="5"/>
        <v>0</v>
      </c>
      <c r="BD26" s="72">
        <f t="shared" si="5"/>
        <v>0</v>
      </c>
      <c r="BE26" s="72">
        <f t="shared" si="5"/>
        <v>0</v>
      </c>
      <c r="BF26" s="72">
        <f t="shared" si="5"/>
        <v>0</v>
      </c>
      <c r="BG26" s="72">
        <f t="shared" si="5"/>
        <v>0</v>
      </c>
      <c r="BH26" s="72">
        <f t="shared" si="5"/>
        <v>0</v>
      </c>
      <c r="BI26" s="72">
        <f t="shared" si="5"/>
        <v>0</v>
      </c>
      <c r="BJ26" s="72">
        <f t="shared" si="5"/>
        <v>0</v>
      </c>
      <c r="BK26" s="72">
        <f t="shared" si="5"/>
        <v>0</v>
      </c>
      <c r="BL26" s="72">
        <f t="shared" si="5"/>
        <v>0</v>
      </c>
      <c r="BM26" s="72">
        <f t="shared" si="5"/>
        <v>0</v>
      </c>
      <c r="BN26" s="72">
        <f t="shared" si="5"/>
        <v>0</v>
      </c>
      <c r="BO26" s="72">
        <f t="shared" si="5"/>
        <v>0</v>
      </c>
      <c r="BP26" s="72">
        <f t="shared" si="5"/>
        <v>4035.34</v>
      </c>
      <c r="BQ26" s="76"/>
      <c r="BR26" s="76"/>
      <c r="BS26" s="76"/>
      <c r="BT26" s="76"/>
      <c r="BU26" s="77"/>
    </row>
    <row r="27" spans="1:73" ht="27.75" customHeight="1">
      <c r="A27" s="53">
        <v>1</v>
      </c>
      <c r="B27" s="54" t="s">
        <v>386</v>
      </c>
      <c r="C27" s="55" t="s">
        <v>387</v>
      </c>
      <c r="D27" s="41" t="s">
        <v>347</v>
      </c>
      <c r="E27" s="55"/>
      <c r="F27" s="55" t="s">
        <v>388</v>
      </c>
      <c r="G27" s="56"/>
      <c r="H27" s="56"/>
      <c r="I27" s="79">
        <v>383</v>
      </c>
      <c r="J27" s="80"/>
      <c r="K27" s="80"/>
      <c r="L27" s="81"/>
      <c r="M27" s="82">
        <v>383</v>
      </c>
      <c r="N27" s="83"/>
      <c r="O27" s="84" t="s">
        <v>389</v>
      </c>
      <c r="P27" s="85" t="s">
        <v>367</v>
      </c>
      <c r="Q27" s="84" t="s">
        <v>390</v>
      </c>
      <c r="R27" s="84"/>
      <c r="S27" s="84"/>
      <c r="T27" s="83"/>
      <c r="U27" s="83"/>
      <c r="V27" s="83"/>
      <c r="W27" s="83"/>
      <c r="X27" s="83"/>
      <c r="Y27" s="83"/>
      <c r="Z27" s="83"/>
      <c r="AA27" s="82"/>
      <c r="AB27" s="83"/>
      <c r="AC27" s="83"/>
      <c r="AD27" s="83">
        <v>383</v>
      </c>
      <c r="AE27" s="83">
        <v>383</v>
      </c>
      <c r="AF27" s="83">
        <v>383</v>
      </c>
      <c r="AG27" s="83"/>
      <c r="AH27" s="83">
        <v>383</v>
      </c>
      <c r="AI27" s="83"/>
      <c r="AJ27" s="83"/>
      <c r="AK27" s="83"/>
      <c r="AL27" s="83"/>
      <c r="AM27" s="83"/>
      <c r="AN27" s="83"/>
      <c r="AO27" s="83"/>
      <c r="AP27" s="83"/>
      <c r="AQ27" s="83"/>
      <c r="AR27" s="83">
        <v>383</v>
      </c>
      <c r="AS27" s="83">
        <v>383</v>
      </c>
      <c r="AT27" s="83"/>
      <c r="AU27" s="83"/>
      <c r="AV27" s="83"/>
      <c r="AW27" s="83"/>
      <c r="AX27" s="83"/>
      <c r="AY27" s="83"/>
      <c r="AZ27" s="83"/>
      <c r="BA27" s="83"/>
      <c r="BB27" s="83"/>
      <c r="BC27" s="83"/>
      <c r="BD27" s="83"/>
      <c r="BE27" s="83"/>
      <c r="BF27" s="83"/>
      <c r="BG27" s="83"/>
      <c r="BH27" s="83"/>
      <c r="BI27" s="83"/>
      <c r="BJ27" s="83"/>
      <c r="BK27" s="83"/>
      <c r="BL27" s="83"/>
      <c r="BM27" s="83"/>
      <c r="BN27" s="83"/>
      <c r="BO27" s="83"/>
      <c r="BP27" s="83">
        <v>383</v>
      </c>
      <c r="BQ27" s="83"/>
      <c r="BR27" s="83"/>
      <c r="BS27" s="83"/>
      <c r="BT27" s="83"/>
      <c r="BU27" s="84"/>
    </row>
    <row r="28" spans="1:73" ht="27.75" customHeight="1">
      <c r="A28" s="53">
        <v>2</v>
      </c>
      <c r="B28" s="54" t="s">
        <v>391</v>
      </c>
      <c r="C28" s="55" t="s">
        <v>387</v>
      </c>
      <c r="D28" s="41" t="s">
        <v>347</v>
      </c>
      <c r="E28" s="55"/>
      <c r="F28" s="55" t="s">
        <v>388</v>
      </c>
      <c r="G28" s="56"/>
      <c r="H28" s="56"/>
      <c r="I28" s="79">
        <v>800</v>
      </c>
      <c r="J28" s="80"/>
      <c r="K28" s="80"/>
      <c r="L28" s="81"/>
      <c r="M28" s="82">
        <v>800</v>
      </c>
      <c r="N28" s="83"/>
      <c r="O28" s="84" t="s">
        <v>392</v>
      </c>
      <c r="P28" s="85" t="s">
        <v>367</v>
      </c>
      <c r="Q28" s="84" t="s">
        <v>390</v>
      </c>
      <c r="R28" s="84"/>
      <c r="S28" s="84"/>
      <c r="T28" s="83">
        <v>800</v>
      </c>
      <c r="U28" s="83"/>
      <c r="V28" s="83"/>
      <c r="W28" s="83"/>
      <c r="X28" s="83"/>
      <c r="Y28" s="83"/>
      <c r="Z28" s="83"/>
      <c r="AA28" s="82"/>
      <c r="AB28" s="83"/>
      <c r="AC28" s="83"/>
      <c r="AD28" s="83">
        <v>800</v>
      </c>
      <c r="AE28" s="83">
        <v>800</v>
      </c>
      <c r="AF28" s="83">
        <v>800</v>
      </c>
      <c r="AG28" s="83"/>
      <c r="AH28" s="83">
        <v>800</v>
      </c>
      <c r="AI28" s="83"/>
      <c r="AJ28" s="83"/>
      <c r="AK28" s="83"/>
      <c r="AL28" s="83"/>
      <c r="AM28" s="83"/>
      <c r="AN28" s="83"/>
      <c r="AO28" s="83"/>
      <c r="AP28" s="83"/>
      <c r="AQ28" s="83"/>
      <c r="AR28" s="83">
        <v>800</v>
      </c>
      <c r="AS28" s="83">
        <v>800</v>
      </c>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4"/>
    </row>
    <row r="29" spans="1:73" ht="27.75" customHeight="1">
      <c r="A29" s="53">
        <v>3</v>
      </c>
      <c r="B29" s="54" t="s">
        <v>393</v>
      </c>
      <c r="C29" s="55" t="s">
        <v>387</v>
      </c>
      <c r="D29" s="41" t="s">
        <v>347</v>
      </c>
      <c r="E29" s="55" t="s">
        <v>394</v>
      </c>
      <c r="F29" s="55" t="s">
        <v>388</v>
      </c>
      <c r="G29" s="56" t="s">
        <v>395</v>
      </c>
      <c r="H29" s="56" t="s">
        <v>332</v>
      </c>
      <c r="I29" s="79">
        <v>767.5</v>
      </c>
      <c r="J29" s="80" t="s">
        <v>396</v>
      </c>
      <c r="K29" s="80" t="s">
        <v>397</v>
      </c>
      <c r="L29" s="81">
        <v>767.5</v>
      </c>
      <c r="M29" s="82"/>
      <c r="N29" s="83"/>
      <c r="O29" s="84" t="s">
        <v>398</v>
      </c>
      <c r="P29" s="85" t="s">
        <v>379</v>
      </c>
      <c r="Q29" s="84" t="s">
        <v>399</v>
      </c>
      <c r="R29" s="84" t="s">
        <v>400</v>
      </c>
      <c r="S29" s="84" t="s">
        <v>401</v>
      </c>
      <c r="T29" s="83">
        <v>503.99</v>
      </c>
      <c r="U29" s="83">
        <v>18.9</v>
      </c>
      <c r="V29" s="83">
        <v>11.63</v>
      </c>
      <c r="W29" s="83">
        <v>7.37</v>
      </c>
      <c r="X29" s="83"/>
      <c r="Y29" s="83">
        <v>18.84</v>
      </c>
      <c r="Z29" s="83">
        <v>11.63</v>
      </c>
      <c r="AA29" s="82">
        <v>7.37</v>
      </c>
      <c r="AB29" s="83">
        <v>541.8</v>
      </c>
      <c r="AC29" s="83">
        <v>423.14</v>
      </c>
      <c r="AD29" s="83"/>
      <c r="AE29" s="83">
        <v>200</v>
      </c>
      <c r="AF29" s="83">
        <v>200</v>
      </c>
      <c r="AG29" s="83"/>
      <c r="AH29" s="83">
        <v>200</v>
      </c>
      <c r="AI29" s="83"/>
      <c r="AJ29" s="83"/>
      <c r="AK29" s="83"/>
      <c r="AL29" s="83"/>
      <c r="AM29" s="83"/>
      <c r="AN29" s="83"/>
      <c r="AO29" s="83"/>
      <c r="AP29" s="83"/>
      <c r="AQ29" s="83"/>
      <c r="AR29" s="83">
        <v>200</v>
      </c>
      <c r="AS29" s="83">
        <v>200</v>
      </c>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4"/>
    </row>
    <row r="30" spans="1:73" ht="27.75" customHeight="1">
      <c r="A30" s="53">
        <v>4</v>
      </c>
      <c r="B30" s="54" t="s">
        <v>402</v>
      </c>
      <c r="C30" s="55" t="s">
        <v>387</v>
      </c>
      <c r="D30" s="41" t="s">
        <v>347</v>
      </c>
      <c r="E30" s="55"/>
      <c r="F30" s="55" t="s">
        <v>388</v>
      </c>
      <c r="G30" s="56"/>
      <c r="H30" s="56"/>
      <c r="I30" s="79">
        <v>350</v>
      </c>
      <c r="J30" s="80"/>
      <c r="K30" s="80"/>
      <c r="L30" s="81"/>
      <c r="M30" s="82">
        <v>350</v>
      </c>
      <c r="N30" s="83"/>
      <c r="O30" s="84" t="s">
        <v>403</v>
      </c>
      <c r="P30" s="85" t="s">
        <v>367</v>
      </c>
      <c r="Q30" s="84" t="s">
        <v>390</v>
      </c>
      <c r="R30" s="84"/>
      <c r="S30" s="84"/>
      <c r="T30" s="83"/>
      <c r="U30" s="83"/>
      <c r="V30" s="83"/>
      <c r="W30" s="83"/>
      <c r="X30" s="83"/>
      <c r="Y30" s="83"/>
      <c r="Z30" s="83"/>
      <c r="AA30" s="82"/>
      <c r="AB30" s="83"/>
      <c r="AC30" s="83"/>
      <c r="AD30" s="83">
        <v>350</v>
      </c>
      <c r="AE30" s="83">
        <v>350</v>
      </c>
      <c r="AF30" s="83">
        <v>350</v>
      </c>
      <c r="AG30" s="83"/>
      <c r="AH30" s="83">
        <v>350</v>
      </c>
      <c r="AI30" s="83"/>
      <c r="AJ30" s="83"/>
      <c r="AK30" s="83"/>
      <c r="AL30" s="83"/>
      <c r="AM30" s="83"/>
      <c r="AN30" s="83"/>
      <c r="AO30" s="83"/>
      <c r="AP30" s="83"/>
      <c r="AQ30" s="83"/>
      <c r="AR30" s="83">
        <v>350</v>
      </c>
      <c r="AS30" s="83">
        <v>350</v>
      </c>
      <c r="AT30" s="83"/>
      <c r="AU30" s="83"/>
      <c r="AV30" s="83"/>
      <c r="AW30" s="83"/>
      <c r="AX30" s="83"/>
      <c r="AY30" s="83"/>
      <c r="AZ30" s="83"/>
      <c r="BA30" s="83"/>
      <c r="BB30" s="83"/>
      <c r="BC30" s="83"/>
      <c r="BD30" s="83"/>
      <c r="BE30" s="83"/>
      <c r="BF30" s="83"/>
      <c r="BG30" s="83"/>
      <c r="BH30" s="83"/>
      <c r="BI30" s="83"/>
      <c r="BJ30" s="83"/>
      <c r="BK30" s="83"/>
      <c r="BL30" s="83"/>
      <c r="BM30" s="83"/>
      <c r="BN30" s="83"/>
      <c r="BO30" s="83"/>
      <c r="BP30" s="83">
        <v>350</v>
      </c>
      <c r="BQ30" s="83"/>
      <c r="BR30" s="83"/>
      <c r="BS30" s="83"/>
      <c r="BT30" s="83"/>
      <c r="BU30" s="84"/>
    </row>
    <row r="31" spans="1:73" ht="27.75" customHeight="1">
      <c r="A31" s="53">
        <v>5</v>
      </c>
      <c r="B31" s="54" t="s">
        <v>404</v>
      </c>
      <c r="C31" s="55" t="s">
        <v>387</v>
      </c>
      <c r="D31" s="41" t="s">
        <v>347</v>
      </c>
      <c r="E31" s="55" t="s">
        <v>405</v>
      </c>
      <c r="F31" s="55" t="s">
        <v>388</v>
      </c>
      <c r="G31" s="56" t="s">
        <v>395</v>
      </c>
      <c r="H31" s="56" t="s">
        <v>332</v>
      </c>
      <c r="I31" s="79">
        <v>1350</v>
      </c>
      <c r="J31" s="80" t="s">
        <v>406</v>
      </c>
      <c r="K31" s="80" t="s">
        <v>407</v>
      </c>
      <c r="L31" s="81">
        <v>1350</v>
      </c>
      <c r="M31" s="82"/>
      <c r="N31" s="83"/>
      <c r="O31" s="84" t="s">
        <v>408</v>
      </c>
      <c r="P31" s="85" t="s">
        <v>379</v>
      </c>
      <c r="Q31" s="84" t="s">
        <v>409</v>
      </c>
      <c r="R31" s="84" t="s">
        <v>410</v>
      </c>
      <c r="S31" s="84" t="s">
        <v>411</v>
      </c>
      <c r="T31" s="83">
        <v>1279.41</v>
      </c>
      <c r="U31" s="83">
        <v>17.08</v>
      </c>
      <c r="V31" s="83">
        <v>25.76</v>
      </c>
      <c r="W31" s="83">
        <v>26.26</v>
      </c>
      <c r="X31" s="83"/>
      <c r="Y31" s="83"/>
      <c r="Z31" s="83"/>
      <c r="AA31" s="82"/>
      <c r="AB31" s="83">
        <v>1348.51</v>
      </c>
      <c r="AC31" s="83">
        <v>1091.9</v>
      </c>
      <c r="AD31" s="83"/>
      <c r="AE31" s="83">
        <v>650</v>
      </c>
      <c r="AF31" s="83">
        <v>650</v>
      </c>
      <c r="AG31" s="83"/>
      <c r="AH31" s="83">
        <v>650</v>
      </c>
      <c r="AI31" s="83"/>
      <c r="AJ31" s="83"/>
      <c r="AK31" s="83"/>
      <c r="AL31" s="83"/>
      <c r="AM31" s="83"/>
      <c r="AN31" s="83"/>
      <c r="AO31" s="83"/>
      <c r="AP31" s="83"/>
      <c r="AQ31" s="83"/>
      <c r="AR31" s="83">
        <v>650</v>
      </c>
      <c r="AS31" s="83">
        <v>650</v>
      </c>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4"/>
    </row>
    <row r="32" spans="1:73" ht="27.75" customHeight="1">
      <c r="A32" s="53">
        <v>6</v>
      </c>
      <c r="B32" s="54" t="s">
        <v>412</v>
      </c>
      <c r="C32" s="55" t="s">
        <v>387</v>
      </c>
      <c r="D32" s="41" t="s">
        <v>347</v>
      </c>
      <c r="E32" s="55" t="s">
        <v>413</v>
      </c>
      <c r="F32" s="55" t="s">
        <v>388</v>
      </c>
      <c r="G32" s="56" t="s">
        <v>414</v>
      </c>
      <c r="H32" s="56" t="s">
        <v>415</v>
      </c>
      <c r="I32" s="79">
        <v>5026</v>
      </c>
      <c r="J32" s="80" t="s">
        <v>416</v>
      </c>
      <c r="K32" s="80" t="s">
        <v>417</v>
      </c>
      <c r="L32" s="81">
        <v>5026</v>
      </c>
      <c r="M32" s="82"/>
      <c r="N32" s="83"/>
      <c r="O32" s="84" t="s">
        <v>418</v>
      </c>
      <c r="P32" s="85" t="s">
        <v>379</v>
      </c>
      <c r="Q32" s="84" t="s">
        <v>419</v>
      </c>
      <c r="R32" s="84" t="s">
        <v>420</v>
      </c>
      <c r="S32" s="84" t="s">
        <v>421</v>
      </c>
      <c r="T32" s="83">
        <v>4113.82</v>
      </c>
      <c r="U32" s="83">
        <v>88.6</v>
      </c>
      <c r="V32" s="83">
        <v>73.7</v>
      </c>
      <c r="W32" s="83">
        <v>32.4</v>
      </c>
      <c r="X32" s="83">
        <v>4898.44</v>
      </c>
      <c r="Y32" s="83">
        <v>88.6</v>
      </c>
      <c r="Z32" s="83">
        <v>73.7</v>
      </c>
      <c r="AA32" s="82">
        <v>32.4</v>
      </c>
      <c r="AB32" s="83">
        <v>5093.14</v>
      </c>
      <c r="AC32" s="83">
        <v>4166.38</v>
      </c>
      <c r="AD32" s="83"/>
      <c r="AE32" s="83">
        <v>930</v>
      </c>
      <c r="AF32" s="83">
        <v>930</v>
      </c>
      <c r="AG32" s="83"/>
      <c r="AH32" s="83">
        <v>930</v>
      </c>
      <c r="AI32" s="83"/>
      <c r="AJ32" s="83"/>
      <c r="AK32" s="83"/>
      <c r="AL32" s="83"/>
      <c r="AM32" s="83"/>
      <c r="AN32" s="83"/>
      <c r="AO32" s="83"/>
      <c r="AP32" s="83"/>
      <c r="AQ32" s="83"/>
      <c r="AR32" s="83">
        <v>930</v>
      </c>
      <c r="AS32" s="83">
        <v>930</v>
      </c>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4"/>
    </row>
    <row r="33" spans="1:73" ht="27.75" customHeight="1">
      <c r="A33" s="53">
        <v>7</v>
      </c>
      <c r="B33" s="54" t="s">
        <v>422</v>
      </c>
      <c r="C33" s="55" t="s">
        <v>387</v>
      </c>
      <c r="D33" s="41" t="s">
        <v>347</v>
      </c>
      <c r="E33" s="55" t="s">
        <v>423</v>
      </c>
      <c r="F33" s="55" t="s">
        <v>388</v>
      </c>
      <c r="G33" s="56" t="s">
        <v>424</v>
      </c>
      <c r="H33" s="56" t="s">
        <v>425</v>
      </c>
      <c r="I33" s="79">
        <v>2095</v>
      </c>
      <c r="J33" s="80" t="s">
        <v>426</v>
      </c>
      <c r="K33" s="80" t="s">
        <v>427</v>
      </c>
      <c r="L33" s="81">
        <v>2095</v>
      </c>
      <c r="M33" s="82"/>
      <c r="N33" s="83"/>
      <c r="O33" s="84" t="s">
        <v>428</v>
      </c>
      <c r="P33" s="85" t="s">
        <v>379</v>
      </c>
      <c r="Q33" s="84" t="s">
        <v>399</v>
      </c>
      <c r="R33" s="84" t="s">
        <v>429</v>
      </c>
      <c r="S33" s="84" t="s">
        <v>430</v>
      </c>
      <c r="T33" s="83">
        <v>1510.67</v>
      </c>
      <c r="U33" s="83">
        <v>49</v>
      </c>
      <c r="V33" s="83">
        <v>45.32</v>
      </c>
      <c r="W33" s="83">
        <v>19.59</v>
      </c>
      <c r="X33" s="83"/>
      <c r="Y33" s="83">
        <v>42.9</v>
      </c>
      <c r="Z33" s="83">
        <v>29.65</v>
      </c>
      <c r="AA33" s="82">
        <v>19.59</v>
      </c>
      <c r="AB33" s="83">
        <v>1602.81</v>
      </c>
      <c r="AC33" s="83">
        <v>1298.13</v>
      </c>
      <c r="AD33" s="83"/>
      <c r="AE33" s="83">
        <v>600</v>
      </c>
      <c r="AF33" s="83">
        <v>600</v>
      </c>
      <c r="AG33" s="83"/>
      <c r="AH33" s="83">
        <v>600</v>
      </c>
      <c r="AI33" s="83"/>
      <c r="AJ33" s="83"/>
      <c r="AK33" s="83"/>
      <c r="AL33" s="83"/>
      <c r="AM33" s="83"/>
      <c r="AN33" s="83"/>
      <c r="AO33" s="83"/>
      <c r="AP33" s="83"/>
      <c r="AQ33" s="83"/>
      <c r="AR33" s="83">
        <v>600</v>
      </c>
      <c r="AS33" s="83">
        <v>600</v>
      </c>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4"/>
    </row>
    <row r="34" spans="1:73" ht="27.75" customHeight="1">
      <c r="A34" s="53">
        <v>8</v>
      </c>
      <c r="B34" s="54" t="s">
        <v>431</v>
      </c>
      <c r="C34" s="55" t="s">
        <v>387</v>
      </c>
      <c r="D34" s="41" t="s">
        <v>347</v>
      </c>
      <c r="E34" s="55"/>
      <c r="F34" s="55" t="s">
        <v>388</v>
      </c>
      <c r="G34" s="56"/>
      <c r="H34" s="56"/>
      <c r="I34" s="79">
        <v>398</v>
      </c>
      <c r="J34" s="80"/>
      <c r="K34" s="80"/>
      <c r="L34" s="81"/>
      <c r="M34" s="82">
        <v>398</v>
      </c>
      <c r="N34" s="83"/>
      <c r="O34" s="84" t="s">
        <v>389</v>
      </c>
      <c r="P34" s="85" t="s">
        <v>367</v>
      </c>
      <c r="Q34" s="84" t="s">
        <v>390</v>
      </c>
      <c r="R34" s="84"/>
      <c r="S34" s="84"/>
      <c r="T34" s="83"/>
      <c r="U34" s="83"/>
      <c r="V34" s="83"/>
      <c r="W34" s="83"/>
      <c r="X34" s="83"/>
      <c r="Y34" s="83"/>
      <c r="Z34" s="83"/>
      <c r="AA34" s="82"/>
      <c r="AB34" s="83"/>
      <c r="AC34" s="83"/>
      <c r="AD34" s="83">
        <v>398</v>
      </c>
      <c r="AE34" s="83">
        <v>398</v>
      </c>
      <c r="AF34" s="83">
        <v>398</v>
      </c>
      <c r="AG34" s="83"/>
      <c r="AH34" s="83">
        <v>398</v>
      </c>
      <c r="AI34" s="83"/>
      <c r="AJ34" s="83"/>
      <c r="AK34" s="83"/>
      <c r="AL34" s="83"/>
      <c r="AM34" s="83"/>
      <c r="AN34" s="83"/>
      <c r="AO34" s="83"/>
      <c r="AP34" s="83"/>
      <c r="AQ34" s="83"/>
      <c r="AR34" s="83">
        <v>398</v>
      </c>
      <c r="AS34" s="83">
        <v>398</v>
      </c>
      <c r="AT34" s="83"/>
      <c r="AU34" s="83"/>
      <c r="AV34" s="83"/>
      <c r="AW34" s="83"/>
      <c r="AX34" s="83"/>
      <c r="AY34" s="83"/>
      <c r="AZ34" s="83"/>
      <c r="BA34" s="83"/>
      <c r="BB34" s="83"/>
      <c r="BC34" s="83"/>
      <c r="BD34" s="83"/>
      <c r="BE34" s="83"/>
      <c r="BF34" s="83"/>
      <c r="BG34" s="83"/>
      <c r="BH34" s="83"/>
      <c r="BI34" s="83"/>
      <c r="BJ34" s="83"/>
      <c r="BK34" s="83"/>
      <c r="BL34" s="83"/>
      <c r="BM34" s="83"/>
      <c r="BN34" s="83"/>
      <c r="BO34" s="83"/>
      <c r="BP34" s="83">
        <v>398</v>
      </c>
      <c r="BQ34" s="83"/>
      <c r="BR34" s="83"/>
      <c r="BS34" s="83"/>
      <c r="BT34" s="83"/>
      <c r="BU34" s="84"/>
    </row>
    <row r="35" spans="1:73" ht="27.75" customHeight="1">
      <c r="A35" s="53">
        <v>9</v>
      </c>
      <c r="B35" s="54" t="s">
        <v>432</v>
      </c>
      <c r="C35" s="55" t="s">
        <v>387</v>
      </c>
      <c r="D35" s="41" t="s">
        <v>347</v>
      </c>
      <c r="E35" s="55" t="s">
        <v>433</v>
      </c>
      <c r="F35" s="55" t="s">
        <v>388</v>
      </c>
      <c r="G35" s="56" t="s">
        <v>434</v>
      </c>
      <c r="H35" s="56" t="s">
        <v>435</v>
      </c>
      <c r="I35" s="79">
        <v>2318.62</v>
      </c>
      <c r="J35" s="80" t="s">
        <v>436</v>
      </c>
      <c r="K35" s="80" t="s">
        <v>437</v>
      </c>
      <c r="L35" s="81">
        <v>1159.31</v>
      </c>
      <c r="M35" s="82">
        <v>1159.31</v>
      </c>
      <c r="N35" s="83"/>
      <c r="O35" s="84" t="s">
        <v>438</v>
      </c>
      <c r="P35" s="85" t="s">
        <v>335</v>
      </c>
      <c r="Q35" s="84" t="s">
        <v>439</v>
      </c>
      <c r="R35" s="84" t="s">
        <v>440</v>
      </c>
      <c r="S35" s="84"/>
      <c r="T35" s="83">
        <v>876.9</v>
      </c>
      <c r="U35" s="83">
        <v>37.37</v>
      </c>
      <c r="V35" s="83">
        <v>28.94</v>
      </c>
      <c r="W35" s="83">
        <v>82.29</v>
      </c>
      <c r="X35" s="83">
        <v>876.9</v>
      </c>
      <c r="Y35" s="83">
        <v>26.23</v>
      </c>
      <c r="Z35" s="83">
        <v>18.73</v>
      </c>
      <c r="AA35" s="82">
        <v>41.28</v>
      </c>
      <c r="AB35" s="83">
        <v>637.1</v>
      </c>
      <c r="AC35" s="83">
        <v>637.1</v>
      </c>
      <c r="AD35" s="83">
        <v>1159.31</v>
      </c>
      <c r="AE35" s="83">
        <v>500</v>
      </c>
      <c r="AF35" s="83">
        <v>500</v>
      </c>
      <c r="AG35" s="83"/>
      <c r="AH35" s="83">
        <v>515.972</v>
      </c>
      <c r="AI35" s="83"/>
      <c r="AJ35" s="83"/>
      <c r="AK35" s="83"/>
      <c r="AL35" s="83"/>
      <c r="AM35" s="83"/>
      <c r="AN35" s="83"/>
      <c r="AO35" s="83"/>
      <c r="AP35" s="83"/>
      <c r="AQ35" s="83"/>
      <c r="AR35" s="83">
        <v>515.972</v>
      </c>
      <c r="AS35" s="83">
        <v>500</v>
      </c>
      <c r="AT35" s="83"/>
      <c r="AU35" s="83"/>
      <c r="AV35" s="83">
        <v>15.972</v>
      </c>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4"/>
    </row>
    <row r="36" spans="1:73" ht="27.75" customHeight="1">
      <c r="A36" s="53">
        <v>10</v>
      </c>
      <c r="B36" s="54" t="s">
        <v>441</v>
      </c>
      <c r="C36" s="55" t="s">
        <v>387</v>
      </c>
      <c r="D36" s="41" t="s">
        <v>347</v>
      </c>
      <c r="E36" s="55"/>
      <c r="F36" s="55" t="s">
        <v>388</v>
      </c>
      <c r="G36" s="56" t="s">
        <v>442</v>
      </c>
      <c r="H36" s="56"/>
      <c r="I36" s="79">
        <v>315</v>
      </c>
      <c r="J36" s="80"/>
      <c r="K36" s="80"/>
      <c r="L36" s="81"/>
      <c r="M36" s="82">
        <v>315</v>
      </c>
      <c r="N36" s="83"/>
      <c r="O36" s="84" t="s">
        <v>443</v>
      </c>
      <c r="P36" s="85" t="s">
        <v>367</v>
      </c>
      <c r="Q36" s="84" t="s">
        <v>390</v>
      </c>
      <c r="R36" s="84"/>
      <c r="S36" s="84"/>
      <c r="T36" s="83">
        <v>301</v>
      </c>
      <c r="U36" s="83">
        <v>9.6</v>
      </c>
      <c r="V36" s="83"/>
      <c r="W36" s="83">
        <v>4</v>
      </c>
      <c r="X36" s="83"/>
      <c r="Y36" s="83"/>
      <c r="Z36" s="83"/>
      <c r="AA36" s="82"/>
      <c r="AB36" s="83"/>
      <c r="AC36" s="83"/>
      <c r="AD36" s="83">
        <v>315</v>
      </c>
      <c r="AE36" s="83">
        <v>315</v>
      </c>
      <c r="AF36" s="83">
        <v>315</v>
      </c>
      <c r="AG36" s="83"/>
      <c r="AH36" s="83">
        <v>315</v>
      </c>
      <c r="AI36" s="83"/>
      <c r="AJ36" s="83"/>
      <c r="AK36" s="83"/>
      <c r="AL36" s="83"/>
      <c r="AM36" s="83"/>
      <c r="AN36" s="83"/>
      <c r="AO36" s="83"/>
      <c r="AP36" s="83"/>
      <c r="AQ36" s="83"/>
      <c r="AR36" s="83">
        <v>315</v>
      </c>
      <c r="AS36" s="83">
        <v>315</v>
      </c>
      <c r="AT36" s="83"/>
      <c r="AU36" s="83"/>
      <c r="AV36" s="83"/>
      <c r="AW36" s="83"/>
      <c r="AX36" s="83"/>
      <c r="AY36" s="83"/>
      <c r="AZ36" s="83"/>
      <c r="BA36" s="83"/>
      <c r="BB36" s="83"/>
      <c r="BC36" s="83"/>
      <c r="BD36" s="83"/>
      <c r="BE36" s="83"/>
      <c r="BF36" s="83"/>
      <c r="BG36" s="83"/>
      <c r="BH36" s="83"/>
      <c r="BI36" s="83"/>
      <c r="BJ36" s="83"/>
      <c r="BK36" s="83"/>
      <c r="BL36" s="83"/>
      <c r="BM36" s="83"/>
      <c r="BN36" s="83"/>
      <c r="BO36" s="83"/>
      <c r="BP36" s="83">
        <v>301</v>
      </c>
      <c r="BQ36" s="83"/>
      <c r="BR36" s="83"/>
      <c r="BS36" s="83"/>
      <c r="BT36" s="83"/>
      <c r="BU36" s="84"/>
    </row>
    <row r="37" spans="1:73" ht="27.75" customHeight="1">
      <c r="A37" s="53">
        <v>11</v>
      </c>
      <c r="B37" s="54" t="s">
        <v>444</v>
      </c>
      <c r="C37" s="55" t="s">
        <v>387</v>
      </c>
      <c r="D37" s="41" t="s">
        <v>347</v>
      </c>
      <c r="E37" s="55" t="s">
        <v>445</v>
      </c>
      <c r="F37" s="55" t="s">
        <v>388</v>
      </c>
      <c r="G37" s="56" t="s">
        <v>395</v>
      </c>
      <c r="H37" s="56" t="s">
        <v>332</v>
      </c>
      <c r="I37" s="79">
        <v>713</v>
      </c>
      <c r="J37" s="80" t="s">
        <v>446</v>
      </c>
      <c r="K37" s="80" t="s">
        <v>447</v>
      </c>
      <c r="L37" s="81">
        <v>713</v>
      </c>
      <c r="M37" s="82"/>
      <c r="N37" s="83"/>
      <c r="O37" s="84" t="s">
        <v>448</v>
      </c>
      <c r="P37" s="85" t="s">
        <v>379</v>
      </c>
      <c r="Q37" s="84" t="s">
        <v>399</v>
      </c>
      <c r="R37" s="84" t="s">
        <v>449</v>
      </c>
      <c r="S37" s="84" t="s">
        <v>450</v>
      </c>
      <c r="T37" s="83">
        <v>537.5</v>
      </c>
      <c r="U37" s="83">
        <v>24</v>
      </c>
      <c r="V37" s="83">
        <v>12.26</v>
      </c>
      <c r="W37" s="83">
        <v>21.2</v>
      </c>
      <c r="X37" s="83">
        <v>530</v>
      </c>
      <c r="Y37" s="83">
        <v>24</v>
      </c>
      <c r="Z37" s="83">
        <v>12.26</v>
      </c>
      <c r="AA37" s="82">
        <v>21.2</v>
      </c>
      <c r="AB37" s="83">
        <v>587.46</v>
      </c>
      <c r="AC37" s="83">
        <v>514.12</v>
      </c>
      <c r="AD37" s="83"/>
      <c r="AE37" s="83">
        <v>40</v>
      </c>
      <c r="AF37" s="83">
        <v>40</v>
      </c>
      <c r="AG37" s="83"/>
      <c r="AH37" s="83">
        <v>52.264</v>
      </c>
      <c r="AI37" s="83"/>
      <c r="AJ37" s="83"/>
      <c r="AK37" s="83"/>
      <c r="AL37" s="83"/>
      <c r="AM37" s="83"/>
      <c r="AN37" s="83"/>
      <c r="AO37" s="83"/>
      <c r="AP37" s="83"/>
      <c r="AQ37" s="83"/>
      <c r="AR37" s="83">
        <v>52.264</v>
      </c>
      <c r="AS37" s="83">
        <v>40</v>
      </c>
      <c r="AT37" s="83"/>
      <c r="AU37" s="83"/>
      <c r="AV37" s="83">
        <v>12.264</v>
      </c>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4"/>
    </row>
    <row r="38" spans="1:76" ht="27.75" customHeight="1">
      <c r="A38" s="53">
        <v>12</v>
      </c>
      <c r="B38" s="54" t="s">
        <v>612</v>
      </c>
      <c r="C38" s="55" t="s">
        <v>387</v>
      </c>
      <c r="D38" s="41" t="s">
        <v>347</v>
      </c>
      <c r="E38" s="55" t="s">
        <v>452</v>
      </c>
      <c r="F38" s="55" t="s">
        <v>388</v>
      </c>
      <c r="G38" s="56" t="s">
        <v>453</v>
      </c>
      <c r="H38" s="56" t="s">
        <v>332</v>
      </c>
      <c r="I38" s="79">
        <v>9312</v>
      </c>
      <c r="J38" s="80" t="s">
        <v>454</v>
      </c>
      <c r="K38" s="80" t="s">
        <v>407</v>
      </c>
      <c r="L38" s="81"/>
      <c r="M38" s="82"/>
      <c r="N38" s="83"/>
      <c r="O38" s="84" t="s">
        <v>455</v>
      </c>
      <c r="P38" s="85" t="s">
        <v>456</v>
      </c>
      <c r="Q38" s="84" t="s">
        <v>457</v>
      </c>
      <c r="R38" s="84" t="s">
        <v>458</v>
      </c>
      <c r="S38" s="84" t="s">
        <v>459</v>
      </c>
      <c r="T38" s="83">
        <v>9312</v>
      </c>
      <c r="U38" s="83">
        <v>161.89</v>
      </c>
      <c r="V38" s="83">
        <v>152.36</v>
      </c>
      <c r="W38" s="83">
        <v>284.71</v>
      </c>
      <c r="X38" s="83"/>
      <c r="Y38" s="83"/>
      <c r="Z38" s="83"/>
      <c r="AA38" s="82"/>
      <c r="AB38" s="83">
        <v>9910.96</v>
      </c>
      <c r="AC38" s="83">
        <v>8017.5</v>
      </c>
      <c r="AD38" s="83"/>
      <c r="AE38" s="83">
        <v>6000</v>
      </c>
      <c r="AF38" s="83">
        <v>6000</v>
      </c>
      <c r="AG38" s="83"/>
      <c r="AH38" s="83">
        <v>6000</v>
      </c>
      <c r="AI38" s="83"/>
      <c r="AJ38" s="83"/>
      <c r="AK38" s="83"/>
      <c r="AL38" s="83"/>
      <c r="AM38" s="83"/>
      <c r="AN38" s="83"/>
      <c r="AO38" s="83"/>
      <c r="AP38" s="83"/>
      <c r="AQ38" s="83"/>
      <c r="AR38" s="83">
        <v>6000</v>
      </c>
      <c r="AS38" s="83">
        <v>3000</v>
      </c>
      <c r="AT38" s="83"/>
      <c r="AU38" s="83"/>
      <c r="AV38" s="83">
        <v>3000</v>
      </c>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4"/>
      <c r="BX38" s="96" t="s">
        <v>613</v>
      </c>
    </row>
    <row r="39" spans="1:73" ht="27.75" customHeight="1">
      <c r="A39" s="53">
        <v>13</v>
      </c>
      <c r="B39" s="54" t="s">
        <v>460</v>
      </c>
      <c r="C39" s="55" t="s">
        <v>387</v>
      </c>
      <c r="D39" s="41" t="s">
        <v>347</v>
      </c>
      <c r="E39" s="55" t="s">
        <v>461</v>
      </c>
      <c r="F39" s="55" t="s">
        <v>388</v>
      </c>
      <c r="G39" s="56" t="s">
        <v>462</v>
      </c>
      <c r="H39" s="56" t="s">
        <v>463</v>
      </c>
      <c r="I39" s="79">
        <v>429</v>
      </c>
      <c r="J39" s="80"/>
      <c r="K39" s="80"/>
      <c r="L39" s="81"/>
      <c r="M39" s="82"/>
      <c r="N39" s="83"/>
      <c r="O39" s="84" t="s">
        <v>464</v>
      </c>
      <c r="P39" s="85" t="s">
        <v>335</v>
      </c>
      <c r="Q39" s="84" t="s">
        <v>439</v>
      </c>
      <c r="R39" s="84" t="s">
        <v>465</v>
      </c>
      <c r="S39" s="84"/>
      <c r="T39" s="83">
        <v>391.15</v>
      </c>
      <c r="U39" s="83">
        <v>20.35</v>
      </c>
      <c r="V39" s="83">
        <v>13</v>
      </c>
      <c r="W39" s="83">
        <v>4.43</v>
      </c>
      <c r="X39" s="83"/>
      <c r="Y39" s="83"/>
      <c r="Z39" s="83"/>
      <c r="AA39" s="82"/>
      <c r="AB39" s="83"/>
      <c r="AC39" s="83"/>
      <c r="AD39" s="83">
        <v>428.93</v>
      </c>
      <c r="AE39" s="83">
        <v>429</v>
      </c>
      <c r="AF39" s="83">
        <v>429</v>
      </c>
      <c r="AG39" s="83"/>
      <c r="AH39" s="83">
        <v>429</v>
      </c>
      <c r="AI39" s="83"/>
      <c r="AJ39" s="83"/>
      <c r="AK39" s="83"/>
      <c r="AL39" s="83"/>
      <c r="AM39" s="83"/>
      <c r="AN39" s="83"/>
      <c r="AO39" s="83"/>
      <c r="AP39" s="83"/>
      <c r="AQ39" s="83"/>
      <c r="AR39" s="83">
        <v>429</v>
      </c>
      <c r="AS39" s="83">
        <v>429</v>
      </c>
      <c r="AT39" s="83"/>
      <c r="AU39" s="83"/>
      <c r="AV39" s="83"/>
      <c r="AW39" s="83"/>
      <c r="AX39" s="83"/>
      <c r="AY39" s="83"/>
      <c r="AZ39" s="83"/>
      <c r="BA39" s="83"/>
      <c r="BB39" s="83"/>
      <c r="BC39" s="83"/>
      <c r="BD39" s="83"/>
      <c r="BE39" s="83"/>
      <c r="BF39" s="83"/>
      <c r="BG39" s="83"/>
      <c r="BH39" s="83"/>
      <c r="BI39" s="83"/>
      <c r="BJ39" s="83"/>
      <c r="BK39" s="83"/>
      <c r="BL39" s="83"/>
      <c r="BM39" s="83"/>
      <c r="BN39" s="83"/>
      <c r="BO39" s="83"/>
      <c r="BP39" s="83">
        <v>391.15</v>
      </c>
      <c r="BQ39" s="83"/>
      <c r="BR39" s="83"/>
      <c r="BS39" s="83"/>
      <c r="BT39" s="83"/>
      <c r="BU39" s="84"/>
    </row>
    <row r="40" spans="1:73" ht="27.75" customHeight="1">
      <c r="A40" s="53">
        <v>14</v>
      </c>
      <c r="B40" s="54" t="s">
        <v>466</v>
      </c>
      <c r="C40" s="55" t="s">
        <v>387</v>
      </c>
      <c r="D40" s="41" t="s">
        <v>347</v>
      </c>
      <c r="E40" s="55" t="s">
        <v>467</v>
      </c>
      <c r="F40" s="55" t="s">
        <v>388</v>
      </c>
      <c r="G40" s="56" t="s">
        <v>468</v>
      </c>
      <c r="H40" s="56" t="s">
        <v>332</v>
      </c>
      <c r="I40" s="79">
        <v>1138.08</v>
      </c>
      <c r="J40" s="80" t="s">
        <v>469</v>
      </c>
      <c r="K40" s="80" t="s">
        <v>470</v>
      </c>
      <c r="L40" s="81">
        <v>1138.08</v>
      </c>
      <c r="M40" s="82"/>
      <c r="N40" s="83"/>
      <c r="O40" s="84" t="s">
        <v>471</v>
      </c>
      <c r="P40" s="85" t="s">
        <v>379</v>
      </c>
      <c r="Q40" s="84" t="s">
        <v>472</v>
      </c>
      <c r="R40" s="84" t="s">
        <v>473</v>
      </c>
      <c r="S40" s="84" t="s">
        <v>474</v>
      </c>
      <c r="T40" s="83">
        <v>859.54</v>
      </c>
      <c r="U40" s="83">
        <v>18.05</v>
      </c>
      <c r="V40" s="83">
        <v>26.28</v>
      </c>
      <c r="W40" s="83">
        <v>15.55</v>
      </c>
      <c r="X40" s="83">
        <v>939.91</v>
      </c>
      <c r="Y40" s="83">
        <v>11</v>
      </c>
      <c r="Z40" s="83">
        <v>26.28</v>
      </c>
      <c r="AA40" s="82">
        <v>15.55</v>
      </c>
      <c r="AB40" s="83">
        <v>992.74</v>
      </c>
      <c r="AC40" s="83">
        <v>562.83</v>
      </c>
      <c r="AD40" s="83"/>
      <c r="AE40" s="83">
        <v>430</v>
      </c>
      <c r="AF40" s="83">
        <v>430</v>
      </c>
      <c r="AG40" s="83"/>
      <c r="AH40" s="83">
        <v>430</v>
      </c>
      <c r="AI40" s="83"/>
      <c r="AJ40" s="83"/>
      <c r="AK40" s="83"/>
      <c r="AL40" s="83"/>
      <c r="AM40" s="83"/>
      <c r="AN40" s="83"/>
      <c r="AO40" s="83"/>
      <c r="AP40" s="83"/>
      <c r="AQ40" s="83"/>
      <c r="AR40" s="83">
        <v>430</v>
      </c>
      <c r="AS40" s="83">
        <v>430</v>
      </c>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4"/>
    </row>
    <row r="41" spans="1:73" ht="27.75" customHeight="1">
      <c r="A41" s="53">
        <v>15</v>
      </c>
      <c r="B41" s="54" t="s">
        <v>475</v>
      </c>
      <c r="C41" s="55" t="s">
        <v>387</v>
      </c>
      <c r="D41" s="41" t="s">
        <v>347</v>
      </c>
      <c r="E41" s="55" t="s">
        <v>423</v>
      </c>
      <c r="F41" s="55" t="s">
        <v>388</v>
      </c>
      <c r="G41" s="56" t="s">
        <v>476</v>
      </c>
      <c r="H41" s="56" t="s">
        <v>477</v>
      </c>
      <c r="I41" s="79">
        <v>20000</v>
      </c>
      <c r="J41" s="80" t="s">
        <v>478</v>
      </c>
      <c r="K41" s="80" t="s">
        <v>479</v>
      </c>
      <c r="L41" s="81">
        <v>20000</v>
      </c>
      <c r="M41" s="82"/>
      <c r="N41" s="83"/>
      <c r="O41" s="84" t="s">
        <v>480</v>
      </c>
      <c r="P41" s="85" t="s">
        <v>379</v>
      </c>
      <c r="Q41" s="84" t="s">
        <v>481</v>
      </c>
      <c r="R41" s="84" t="s">
        <v>482</v>
      </c>
      <c r="S41" s="84" t="s">
        <v>483</v>
      </c>
      <c r="T41" s="83">
        <v>16932</v>
      </c>
      <c r="U41" s="83">
        <v>276.15</v>
      </c>
      <c r="V41" s="83">
        <v>276.15</v>
      </c>
      <c r="W41" s="83">
        <v>305.72</v>
      </c>
      <c r="X41" s="83">
        <v>18179.72</v>
      </c>
      <c r="Y41" s="83">
        <v>276.15</v>
      </c>
      <c r="Z41" s="83">
        <v>276.15</v>
      </c>
      <c r="AA41" s="82">
        <v>305.72</v>
      </c>
      <c r="AB41" s="83">
        <v>19037.74</v>
      </c>
      <c r="AC41" s="83">
        <v>17393.26</v>
      </c>
      <c r="AD41" s="83"/>
      <c r="AE41" s="83">
        <v>1645</v>
      </c>
      <c r="AF41" s="83">
        <v>1645</v>
      </c>
      <c r="AG41" s="83"/>
      <c r="AH41" s="83">
        <v>645</v>
      </c>
      <c r="AI41" s="83"/>
      <c r="AJ41" s="83"/>
      <c r="AK41" s="83"/>
      <c r="AL41" s="83"/>
      <c r="AM41" s="83"/>
      <c r="AN41" s="83"/>
      <c r="AO41" s="83"/>
      <c r="AP41" s="83"/>
      <c r="AQ41" s="83"/>
      <c r="AR41" s="83">
        <v>645</v>
      </c>
      <c r="AS41" s="83">
        <v>645</v>
      </c>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4"/>
    </row>
    <row r="42" spans="1:73" ht="27.75" customHeight="1">
      <c r="A42" s="53">
        <v>16</v>
      </c>
      <c r="B42" s="54" t="s">
        <v>484</v>
      </c>
      <c r="C42" s="55" t="s">
        <v>485</v>
      </c>
      <c r="D42" s="41" t="s">
        <v>347</v>
      </c>
      <c r="E42" s="55" t="s">
        <v>329</v>
      </c>
      <c r="F42" s="55" t="s">
        <v>486</v>
      </c>
      <c r="G42" s="56" t="s">
        <v>395</v>
      </c>
      <c r="H42" s="56" t="s">
        <v>332</v>
      </c>
      <c r="I42" s="79">
        <v>2496</v>
      </c>
      <c r="J42" s="80"/>
      <c r="K42" s="80"/>
      <c r="L42" s="81"/>
      <c r="M42" s="82">
        <v>2496</v>
      </c>
      <c r="N42" s="83"/>
      <c r="O42" s="84"/>
      <c r="P42" s="85" t="s">
        <v>335</v>
      </c>
      <c r="Q42" s="84"/>
      <c r="R42" s="84"/>
      <c r="S42" s="84"/>
      <c r="T42" s="83"/>
      <c r="U42" s="83"/>
      <c r="V42" s="83"/>
      <c r="W42" s="83"/>
      <c r="X42" s="83"/>
      <c r="Y42" s="83"/>
      <c r="Z42" s="83"/>
      <c r="AA42" s="82"/>
      <c r="AB42" s="83">
        <v>2126.11</v>
      </c>
      <c r="AC42" s="83">
        <v>1712.07</v>
      </c>
      <c r="AD42" s="83"/>
      <c r="AE42" s="83">
        <v>414.04</v>
      </c>
      <c r="AF42" s="83">
        <v>414.04</v>
      </c>
      <c r="AG42" s="83"/>
      <c r="AH42" s="83">
        <v>416.3238</v>
      </c>
      <c r="AI42" s="83"/>
      <c r="AJ42" s="83"/>
      <c r="AK42" s="83"/>
      <c r="AL42" s="83"/>
      <c r="AM42" s="83"/>
      <c r="AN42" s="83"/>
      <c r="AO42" s="83"/>
      <c r="AP42" s="83"/>
      <c r="AQ42" s="83"/>
      <c r="AR42" s="83">
        <v>416.3238</v>
      </c>
      <c r="AS42" s="83">
        <v>414.04</v>
      </c>
      <c r="AT42" s="83"/>
      <c r="AU42" s="83"/>
      <c r="AV42" s="83">
        <v>2.2838</v>
      </c>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4"/>
    </row>
    <row r="43" spans="1:73" ht="27.75" customHeight="1">
      <c r="A43" s="53">
        <v>17</v>
      </c>
      <c r="B43" s="54" t="s">
        <v>487</v>
      </c>
      <c r="C43" s="55" t="s">
        <v>485</v>
      </c>
      <c r="D43" s="41" t="s">
        <v>347</v>
      </c>
      <c r="E43" s="55" t="s">
        <v>488</v>
      </c>
      <c r="F43" s="55"/>
      <c r="G43" s="56" t="s">
        <v>489</v>
      </c>
      <c r="H43" s="56" t="s">
        <v>425</v>
      </c>
      <c r="I43" s="79">
        <v>13130</v>
      </c>
      <c r="J43" s="80"/>
      <c r="K43" s="80"/>
      <c r="L43" s="81"/>
      <c r="M43" s="82">
        <v>13130</v>
      </c>
      <c r="N43" s="83"/>
      <c r="O43" s="84"/>
      <c r="P43" s="85" t="s">
        <v>335</v>
      </c>
      <c r="Q43" s="84"/>
      <c r="R43" s="84"/>
      <c r="S43" s="84"/>
      <c r="T43" s="83"/>
      <c r="U43" s="83"/>
      <c r="V43" s="83"/>
      <c r="W43" s="83"/>
      <c r="X43" s="83"/>
      <c r="Y43" s="83"/>
      <c r="Z43" s="83"/>
      <c r="AA43" s="82"/>
      <c r="AB43" s="83"/>
      <c r="AC43" s="83">
        <v>5508.43</v>
      </c>
      <c r="AD43" s="83"/>
      <c r="AE43" s="83">
        <v>7621.57</v>
      </c>
      <c r="AF43" s="83">
        <v>7621.57</v>
      </c>
      <c r="AG43" s="83"/>
      <c r="AH43" s="83">
        <v>3000</v>
      </c>
      <c r="AI43" s="83"/>
      <c r="AJ43" s="83"/>
      <c r="AK43" s="83"/>
      <c r="AL43" s="83"/>
      <c r="AM43" s="83"/>
      <c r="AN43" s="83"/>
      <c r="AO43" s="83"/>
      <c r="AP43" s="83"/>
      <c r="AQ43" s="83"/>
      <c r="AR43" s="83">
        <v>3000</v>
      </c>
      <c r="AS43" s="83">
        <v>3000</v>
      </c>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4"/>
    </row>
    <row r="44" spans="1:73" ht="27.75" customHeight="1">
      <c r="A44" s="53">
        <v>18</v>
      </c>
      <c r="B44" s="54" t="s">
        <v>490</v>
      </c>
      <c r="C44" s="55" t="s">
        <v>485</v>
      </c>
      <c r="D44" s="41" t="s">
        <v>347</v>
      </c>
      <c r="E44" s="55" t="s">
        <v>491</v>
      </c>
      <c r="F44" s="55" t="s">
        <v>486</v>
      </c>
      <c r="G44" s="56" t="s">
        <v>395</v>
      </c>
      <c r="H44" s="56" t="s">
        <v>332</v>
      </c>
      <c r="I44" s="79">
        <v>729.99</v>
      </c>
      <c r="J44" s="80"/>
      <c r="K44" s="80"/>
      <c r="L44" s="81"/>
      <c r="M44" s="82">
        <v>729.99</v>
      </c>
      <c r="N44" s="83"/>
      <c r="O44" s="84"/>
      <c r="P44" s="85" t="s">
        <v>335</v>
      </c>
      <c r="Q44" s="84"/>
      <c r="R44" s="84"/>
      <c r="S44" s="84"/>
      <c r="T44" s="83"/>
      <c r="U44" s="83"/>
      <c r="V44" s="83"/>
      <c r="W44" s="83"/>
      <c r="X44" s="83"/>
      <c r="Y44" s="83"/>
      <c r="Z44" s="83"/>
      <c r="AA44" s="82"/>
      <c r="AB44" s="83">
        <v>729.99</v>
      </c>
      <c r="AC44" s="83">
        <v>704.44</v>
      </c>
      <c r="AD44" s="83">
        <v>25.55</v>
      </c>
      <c r="AE44" s="83">
        <v>25.55</v>
      </c>
      <c r="AF44" s="83">
        <v>25.55</v>
      </c>
      <c r="AG44" s="83"/>
      <c r="AH44" s="83">
        <v>25.557</v>
      </c>
      <c r="AI44" s="83"/>
      <c r="AJ44" s="83"/>
      <c r="AK44" s="83"/>
      <c r="AL44" s="83"/>
      <c r="AM44" s="83"/>
      <c r="AN44" s="83"/>
      <c r="AO44" s="83"/>
      <c r="AP44" s="83"/>
      <c r="AQ44" s="83"/>
      <c r="AR44" s="83">
        <v>25.557</v>
      </c>
      <c r="AS44" s="83">
        <v>14.86</v>
      </c>
      <c r="AT44" s="83"/>
      <c r="AU44" s="83"/>
      <c r="AV44" s="83">
        <v>10.697</v>
      </c>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4"/>
    </row>
    <row r="45" spans="1:73" ht="27.75" customHeight="1">
      <c r="A45" s="53">
        <v>19</v>
      </c>
      <c r="B45" s="54" t="s">
        <v>492</v>
      </c>
      <c r="C45" s="55" t="s">
        <v>485</v>
      </c>
      <c r="D45" s="41" t="s">
        <v>347</v>
      </c>
      <c r="E45" s="55" t="s">
        <v>493</v>
      </c>
      <c r="F45" s="55"/>
      <c r="G45" s="56" t="s">
        <v>494</v>
      </c>
      <c r="H45" s="56" t="s">
        <v>350</v>
      </c>
      <c r="I45" s="79">
        <v>1071.54</v>
      </c>
      <c r="J45" s="80"/>
      <c r="K45" s="80"/>
      <c r="L45" s="81"/>
      <c r="M45" s="82">
        <v>1071.54</v>
      </c>
      <c r="N45" s="83"/>
      <c r="O45" s="84"/>
      <c r="P45" s="85" t="s">
        <v>335</v>
      </c>
      <c r="Q45" s="84"/>
      <c r="R45" s="84"/>
      <c r="S45" s="84"/>
      <c r="T45" s="83"/>
      <c r="U45" s="83"/>
      <c r="V45" s="83"/>
      <c r="W45" s="83"/>
      <c r="X45" s="83"/>
      <c r="Y45" s="83"/>
      <c r="Z45" s="83"/>
      <c r="AA45" s="82"/>
      <c r="AB45" s="83"/>
      <c r="AC45" s="83">
        <v>460</v>
      </c>
      <c r="AD45" s="83"/>
      <c r="AE45" s="83">
        <v>610.54</v>
      </c>
      <c r="AF45" s="83">
        <v>610.54</v>
      </c>
      <c r="AG45" s="83"/>
      <c r="AH45" s="83">
        <v>610.54</v>
      </c>
      <c r="AI45" s="83"/>
      <c r="AJ45" s="83"/>
      <c r="AK45" s="83"/>
      <c r="AL45" s="83"/>
      <c r="AM45" s="83"/>
      <c r="AN45" s="83"/>
      <c r="AO45" s="83"/>
      <c r="AP45" s="83"/>
      <c r="AQ45" s="83"/>
      <c r="AR45" s="83">
        <v>610.54</v>
      </c>
      <c r="AS45" s="83">
        <v>610.54</v>
      </c>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4"/>
    </row>
    <row r="46" spans="1:73" ht="27.75" customHeight="1">
      <c r="A46" s="53">
        <v>20</v>
      </c>
      <c r="B46" s="54" t="s">
        <v>495</v>
      </c>
      <c r="C46" s="55" t="s">
        <v>485</v>
      </c>
      <c r="D46" s="41" t="s">
        <v>347</v>
      </c>
      <c r="E46" s="55" t="s">
        <v>467</v>
      </c>
      <c r="F46" s="55"/>
      <c r="G46" s="56" t="s">
        <v>395</v>
      </c>
      <c r="H46" s="56" t="s">
        <v>332</v>
      </c>
      <c r="I46" s="79">
        <v>1680</v>
      </c>
      <c r="J46" s="80"/>
      <c r="K46" s="80"/>
      <c r="L46" s="81"/>
      <c r="M46" s="82">
        <v>1680</v>
      </c>
      <c r="N46" s="83"/>
      <c r="O46" s="84"/>
      <c r="P46" s="85" t="s">
        <v>335</v>
      </c>
      <c r="Q46" s="84"/>
      <c r="R46" s="84"/>
      <c r="S46" s="84"/>
      <c r="T46" s="83"/>
      <c r="U46" s="83"/>
      <c r="V46" s="83"/>
      <c r="W46" s="83"/>
      <c r="X46" s="83"/>
      <c r="Y46" s="83"/>
      <c r="Z46" s="83"/>
      <c r="AA46" s="82"/>
      <c r="AB46" s="83">
        <v>1141.17</v>
      </c>
      <c r="AC46" s="83">
        <v>538.83</v>
      </c>
      <c r="AD46" s="83"/>
      <c r="AE46" s="83">
        <v>602.34</v>
      </c>
      <c r="AF46" s="83">
        <v>602.34</v>
      </c>
      <c r="AG46" s="83"/>
      <c r="AH46" s="83">
        <v>602.34</v>
      </c>
      <c r="AI46" s="83"/>
      <c r="AJ46" s="83"/>
      <c r="AK46" s="83"/>
      <c r="AL46" s="83"/>
      <c r="AM46" s="83"/>
      <c r="AN46" s="83"/>
      <c r="AO46" s="83"/>
      <c r="AP46" s="83"/>
      <c r="AQ46" s="83"/>
      <c r="AR46" s="83">
        <v>602.34</v>
      </c>
      <c r="AS46" s="83">
        <v>602.34</v>
      </c>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4"/>
    </row>
    <row r="47" spans="1:73" ht="27.75" customHeight="1">
      <c r="A47" s="53">
        <v>21</v>
      </c>
      <c r="B47" s="54" t="s">
        <v>496</v>
      </c>
      <c r="C47" s="55" t="s">
        <v>485</v>
      </c>
      <c r="D47" s="41" t="s">
        <v>347</v>
      </c>
      <c r="E47" s="55" t="s">
        <v>497</v>
      </c>
      <c r="F47" s="55" t="s">
        <v>486</v>
      </c>
      <c r="G47" s="56" t="s">
        <v>395</v>
      </c>
      <c r="H47" s="56" t="s">
        <v>350</v>
      </c>
      <c r="I47" s="79">
        <v>1276</v>
      </c>
      <c r="J47" s="80"/>
      <c r="K47" s="80"/>
      <c r="L47" s="81"/>
      <c r="M47" s="82">
        <v>1276</v>
      </c>
      <c r="N47" s="83"/>
      <c r="O47" s="84"/>
      <c r="P47" s="85" t="s">
        <v>335</v>
      </c>
      <c r="Q47" s="84"/>
      <c r="R47" s="84"/>
      <c r="S47" s="84"/>
      <c r="T47" s="83"/>
      <c r="U47" s="83"/>
      <c r="V47" s="83"/>
      <c r="W47" s="83"/>
      <c r="X47" s="83"/>
      <c r="Y47" s="83"/>
      <c r="Z47" s="83"/>
      <c r="AA47" s="82"/>
      <c r="AB47" s="83"/>
      <c r="AC47" s="83">
        <v>850</v>
      </c>
      <c r="AD47" s="83"/>
      <c r="AE47" s="83">
        <v>426</v>
      </c>
      <c r="AF47" s="83">
        <v>426</v>
      </c>
      <c r="AG47" s="83"/>
      <c r="AH47" s="83">
        <v>426</v>
      </c>
      <c r="AI47" s="83"/>
      <c r="AJ47" s="83"/>
      <c r="AK47" s="83"/>
      <c r="AL47" s="83"/>
      <c r="AM47" s="83"/>
      <c r="AN47" s="83"/>
      <c r="AO47" s="83"/>
      <c r="AP47" s="83"/>
      <c r="AQ47" s="83"/>
      <c r="AR47" s="83">
        <v>426</v>
      </c>
      <c r="AS47" s="83">
        <v>426</v>
      </c>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4"/>
    </row>
    <row r="48" spans="1:73" ht="42.75" customHeight="1">
      <c r="A48" s="53">
        <v>22</v>
      </c>
      <c r="B48" s="54" t="s">
        <v>498</v>
      </c>
      <c r="C48" s="55" t="s">
        <v>485</v>
      </c>
      <c r="D48" s="41" t="s">
        <v>347</v>
      </c>
      <c r="E48" s="55" t="s">
        <v>467</v>
      </c>
      <c r="F48" s="55"/>
      <c r="G48" s="56" t="s">
        <v>395</v>
      </c>
      <c r="H48" s="56" t="s">
        <v>332</v>
      </c>
      <c r="I48" s="79">
        <v>700</v>
      </c>
      <c r="J48" s="80"/>
      <c r="K48" s="80"/>
      <c r="L48" s="81"/>
      <c r="M48" s="82">
        <v>700</v>
      </c>
      <c r="N48" s="83"/>
      <c r="O48" s="84"/>
      <c r="P48" s="85" t="s">
        <v>335</v>
      </c>
      <c r="Q48" s="84"/>
      <c r="R48" s="84"/>
      <c r="S48" s="84"/>
      <c r="T48" s="83"/>
      <c r="U48" s="83"/>
      <c r="V48" s="83"/>
      <c r="W48" s="83"/>
      <c r="X48" s="83"/>
      <c r="Y48" s="83"/>
      <c r="Z48" s="83"/>
      <c r="AA48" s="82"/>
      <c r="AB48" s="83"/>
      <c r="AC48" s="83">
        <v>392.02</v>
      </c>
      <c r="AD48" s="83"/>
      <c r="AE48" s="83">
        <v>307.98</v>
      </c>
      <c r="AF48" s="83">
        <v>307.98</v>
      </c>
      <c r="AG48" s="83"/>
      <c r="AH48" s="83">
        <v>307.98</v>
      </c>
      <c r="AI48" s="83"/>
      <c r="AJ48" s="83"/>
      <c r="AK48" s="83"/>
      <c r="AL48" s="83"/>
      <c r="AM48" s="83"/>
      <c r="AN48" s="83"/>
      <c r="AO48" s="83"/>
      <c r="AP48" s="83"/>
      <c r="AQ48" s="83"/>
      <c r="AR48" s="83">
        <v>307.98</v>
      </c>
      <c r="AS48" s="83">
        <v>307.98</v>
      </c>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4"/>
    </row>
    <row r="49" spans="1:73" ht="27.75" customHeight="1">
      <c r="A49" s="53">
        <v>23</v>
      </c>
      <c r="B49" s="54" t="s">
        <v>499</v>
      </c>
      <c r="C49" s="55" t="s">
        <v>485</v>
      </c>
      <c r="D49" s="41" t="s">
        <v>347</v>
      </c>
      <c r="E49" s="55" t="s">
        <v>423</v>
      </c>
      <c r="F49" s="55"/>
      <c r="G49" s="56" t="s">
        <v>395</v>
      </c>
      <c r="H49" s="56" t="s">
        <v>425</v>
      </c>
      <c r="I49" s="79">
        <v>3690</v>
      </c>
      <c r="J49" s="80"/>
      <c r="K49" s="80"/>
      <c r="L49" s="81"/>
      <c r="M49" s="82">
        <v>3690</v>
      </c>
      <c r="N49" s="83"/>
      <c r="O49" s="84"/>
      <c r="P49" s="85" t="s">
        <v>335</v>
      </c>
      <c r="Q49" s="84"/>
      <c r="R49" s="84"/>
      <c r="S49" s="84"/>
      <c r="T49" s="83"/>
      <c r="U49" s="83"/>
      <c r="V49" s="83"/>
      <c r="W49" s="83"/>
      <c r="X49" s="83"/>
      <c r="Y49" s="83"/>
      <c r="Z49" s="83"/>
      <c r="AA49" s="82"/>
      <c r="AB49" s="83"/>
      <c r="AC49" s="83">
        <v>2902.49</v>
      </c>
      <c r="AD49" s="83"/>
      <c r="AE49" s="83">
        <v>787.51</v>
      </c>
      <c r="AF49" s="83">
        <v>787.51</v>
      </c>
      <c r="AG49" s="83"/>
      <c r="AH49" s="83">
        <v>787.51</v>
      </c>
      <c r="AI49" s="83"/>
      <c r="AJ49" s="83"/>
      <c r="AK49" s="83"/>
      <c r="AL49" s="83"/>
      <c r="AM49" s="83"/>
      <c r="AN49" s="83"/>
      <c r="AO49" s="83"/>
      <c r="AP49" s="83"/>
      <c r="AQ49" s="83"/>
      <c r="AR49" s="83">
        <v>787.51</v>
      </c>
      <c r="AS49" s="83">
        <v>787.51</v>
      </c>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4"/>
    </row>
    <row r="50" spans="1:73" ht="27.75" customHeight="1">
      <c r="A50" s="53">
        <v>24</v>
      </c>
      <c r="B50" s="54" t="s">
        <v>500</v>
      </c>
      <c r="C50" s="55" t="s">
        <v>501</v>
      </c>
      <c r="D50" s="41"/>
      <c r="E50" s="55"/>
      <c r="F50" s="55" t="s">
        <v>388</v>
      </c>
      <c r="G50" s="56"/>
      <c r="H50" s="56"/>
      <c r="I50" s="79">
        <v>590</v>
      </c>
      <c r="J50" s="80" t="s">
        <v>502</v>
      </c>
      <c r="K50" s="80" t="s">
        <v>503</v>
      </c>
      <c r="L50" s="81">
        <v>590</v>
      </c>
      <c r="M50" s="82"/>
      <c r="N50" s="83"/>
      <c r="O50" s="84" t="s">
        <v>504</v>
      </c>
      <c r="P50" s="85" t="s">
        <v>335</v>
      </c>
      <c r="Q50" s="84"/>
      <c r="R50" s="84"/>
      <c r="S50" s="84"/>
      <c r="T50" s="83">
        <v>501.75</v>
      </c>
      <c r="U50" s="83"/>
      <c r="V50" s="83"/>
      <c r="W50" s="83"/>
      <c r="X50" s="83"/>
      <c r="Y50" s="83"/>
      <c r="Z50" s="83"/>
      <c r="AA50" s="82"/>
      <c r="AB50" s="83">
        <v>200</v>
      </c>
      <c r="AC50" s="83">
        <v>200</v>
      </c>
      <c r="AD50" s="83">
        <v>301.75</v>
      </c>
      <c r="AE50" s="83">
        <v>301.75</v>
      </c>
      <c r="AF50" s="83">
        <v>301.75</v>
      </c>
      <c r="AG50" s="83"/>
      <c r="AH50" s="83">
        <v>301.75</v>
      </c>
      <c r="AI50" s="83"/>
      <c r="AJ50" s="83"/>
      <c r="AK50" s="83"/>
      <c r="AL50" s="83"/>
      <c r="AM50" s="83"/>
      <c r="AN50" s="83"/>
      <c r="AO50" s="83"/>
      <c r="AP50" s="83"/>
      <c r="AQ50" s="83"/>
      <c r="AR50" s="83">
        <v>301.75</v>
      </c>
      <c r="AS50" s="83">
        <v>301.75</v>
      </c>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4"/>
    </row>
    <row r="51" spans="1:73" ht="27.75" customHeight="1">
      <c r="A51" s="53">
        <v>25</v>
      </c>
      <c r="B51" s="54" t="s">
        <v>505</v>
      </c>
      <c r="C51" s="55" t="s">
        <v>506</v>
      </c>
      <c r="D51" s="41" t="s">
        <v>347</v>
      </c>
      <c r="E51" s="55"/>
      <c r="F51" s="55"/>
      <c r="G51" s="56"/>
      <c r="H51" s="56"/>
      <c r="I51" s="79">
        <v>1000</v>
      </c>
      <c r="J51" s="80"/>
      <c r="K51" s="80"/>
      <c r="L51" s="81"/>
      <c r="M51" s="82">
        <v>1000</v>
      </c>
      <c r="N51" s="83"/>
      <c r="O51" s="84"/>
      <c r="P51" s="85" t="s">
        <v>367</v>
      </c>
      <c r="Q51" s="84"/>
      <c r="R51" s="84"/>
      <c r="S51" s="84"/>
      <c r="T51" s="83"/>
      <c r="U51" s="83"/>
      <c r="V51" s="83"/>
      <c r="W51" s="83"/>
      <c r="X51" s="83"/>
      <c r="Y51" s="83"/>
      <c r="Z51" s="83"/>
      <c r="AA51" s="82"/>
      <c r="AB51" s="83"/>
      <c r="AC51" s="83"/>
      <c r="AD51" s="83"/>
      <c r="AE51" s="83">
        <v>1000</v>
      </c>
      <c r="AF51" s="83">
        <v>1000</v>
      </c>
      <c r="AG51" s="83"/>
      <c r="AH51" s="83">
        <v>1000</v>
      </c>
      <c r="AI51" s="83"/>
      <c r="AJ51" s="83"/>
      <c r="AK51" s="83"/>
      <c r="AL51" s="83"/>
      <c r="AM51" s="83"/>
      <c r="AN51" s="83"/>
      <c r="AO51" s="83"/>
      <c r="AP51" s="83"/>
      <c r="AQ51" s="83"/>
      <c r="AR51" s="83">
        <v>1000</v>
      </c>
      <c r="AS51" s="83">
        <v>1000</v>
      </c>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4"/>
    </row>
    <row r="52" spans="1:73" ht="27.75" customHeight="1">
      <c r="A52" s="53">
        <v>26</v>
      </c>
      <c r="B52" s="54" t="s">
        <v>507</v>
      </c>
      <c r="C52" s="55" t="s">
        <v>506</v>
      </c>
      <c r="D52" s="41" t="s">
        <v>347</v>
      </c>
      <c r="E52" s="55" t="s">
        <v>508</v>
      </c>
      <c r="F52" s="55" t="s">
        <v>506</v>
      </c>
      <c r="G52" s="56" t="s">
        <v>509</v>
      </c>
      <c r="H52" s="56" t="s">
        <v>510</v>
      </c>
      <c r="I52" s="79">
        <v>209</v>
      </c>
      <c r="J52" s="80"/>
      <c r="K52" s="80"/>
      <c r="L52" s="81"/>
      <c r="M52" s="82">
        <v>209</v>
      </c>
      <c r="N52" s="83"/>
      <c r="O52" s="84"/>
      <c r="P52" s="85" t="s">
        <v>335</v>
      </c>
      <c r="Q52" s="84" t="s">
        <v>439</v>
      </c>
      <c r="R52" s="84" t="s">
        <v>511</v>
      </c>
      <c r="S52" s="84"/>
      <c r="T52" s="83">
        <v>170.42</v>
      </c>
      <c r="U52" s="83">
        <v>8</v>
      </c>
      <c r="V52" s="83">
        <v>3.4</v>
      </c>
      <c r="W52" s="83"/>
      <c r="X52" s="83"/>
      <c r="Y52" s="83"/>
      <c r="Z52" s="83"/>
      <c r="AA52" s="82"/>
      <c r="AB52" s="83"/>
      <c r="AC52" s="83"/>
      <c r="AD52" s="83"/>
      <c r="AE52" s="83">
        <v>209</v>
      </c>
      <c r="AF52" s="83">
        <v>209</v>
      </c>
      <c r="AG52" s="83"/>
      <c r="AH52" s="83">
        <v>209</v>
      </c>
      <c r="AI52" s="83"/>
      <c r="AJ52" s="83"/>
      <c r="AK52" s="83"/>
      <c r="AL52" s="83"/>
      <c r="AM52" s="83"/>
      <c r="AN52" s="83"/>
      <c r="AO52" s="83"/>
      <c r="AP52" s="83"/>
      <c r="AQ52" s="83"/>
      <c r="AR52" s="83">
        <v>209</v>
      </c>
      <c r="AS52" s="83">
        <v>209</v>
      </c>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4"/>
    </row>
    <row r="53" spans="1:73" ht="27.75" customHeight="1">
      <c r="A53" s="53">
        <v>27</v>
      </c>
      <c r="B53" s="54" t="s">
        <v>512</v>
      </c>
      <c r="C53" s="55" t="s">
        <v>506</v>
      </c>
      <c r="D53" s="41" t="s">
        <v>347</v>
      </c>
      <c r="E53" s="55"/>
      <c r="F53" s="55"/>
      <c r="G53" s="56"/>
      <c r="H53" s="56"/>
      <c r="I53" s="79">
        <v>600</v>
      </c>
      <c r="J53" s="80"/>
      <c r="K53" s="80"/>
      <c r="L53" s="81"/>
      <c r="M53" s="82">
        <v>600</v>
      </c>
      <c r="N53" s="83"/>
      <c r="O53" s="84"/>
      <c r="P53" s="85" t="s">
        <v>367</v>
      </c>
      <c r="Q53" s="84"/>
      <c r="R53" s="84"/>
      <c r="S53" s="84"/>
      <c r="T53" s="83"/>
      <c r="U53" s="83"/>
      <c r="V53" s="83"/>
      <c r="W53" s="83"/>
      <c r="X53" s="83"/>
      <c r="Y53" s="83"/>
      <c r="Z53" s="83"/>
      <c r="AA53" s="82"/>
      <c r="AB53" s="83"/>
      <c r="AC53" s="83"/>
      <c r="AD53" s="83"/>
      <c r="AE53" s="83">
        <v>600</v>
      </c>
      <c r="AF53" s="83">
        <v>600</v>
      </c>
      <c r="AG53" s="83"/>
      <c r="AH53" s="83">
        <v>600</v>
      </c>
      <c r="AI53" s="83"/>
      <c r="AJ53" s="83"/>
      <c r="AK53" s="83"/>
      <c r="AL53" s="83"/>
      <c r="AM53" s="83"/>
      <c r="AN53" s="83"/>
      <c r="AO53" s="83"/>
      <c r="AP53" s="83"/>
      <c r="AQ53" s="83"/>
      <c r="AR53" s="83">
        <v>600</v>
      </c>
      <c r="AS53" s="83">
        <v>600</v>
      </c>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4"/>
    </row>
    <row r="54" spans="1:73" ht="27.75" customHeight="1">
      <c r="A54" s="53">
        <v>28</v>
      </c>
      <c r="B54" s="54" t="s">
        <v>110</v>
      </c>
      <c r="C54" s="55" t="s">
        <v>86</v>
      </c>
      <c r="D54" s="41" t="s">
        <v>347</v>
      </c>
      <c r="E54" s="55"/>
      <c r="F54" s="55"/>
      <c r="G54" s="56"/>
      <c r="H54" s="56"/>
      <c r="I54" s="79">
        <v>2212.19</v>
      </c>
      <c r="J54" s="80" t="s">
        <v>513</v>
      </c>
      <c r="K54" s="80" t="s">
        <v>514</v>
      </c>
      <c r="L54" s="81">
        <v>2212.19</v>
      </c>
      <c r="M54" s="82"/>
      <c r="N54" s="83"/>
      <c r="O54" s="84" t="s">
        <v>515</v>
      </c>
      <c r="P54" s="85" t="s">
        <v>367</v>
      </c>
      <c r="Q54" s="84" t="s">
        <v>516</v>
      </c>
      <c r="R54" s="84"/>
      <c r="S54" s="84"/>
      <c r="T54" s="83"/>
      <c r="U54" s="83"/>
      <c r="V54" s="83"/>
      <c r="W54" s="83"/>
      <c r="X54" s="83"/>
      <c r="Y54" s="83"/>
      <c r="Z54" s="83"/>
      <c r="AA54" s="82"/>
      <c r="AB54" s="83"/>
      <c r="AC54" s="83"/>
      <c r="AD54" s="83"/>
      <c r="AE54" s="83">
        <v>2212.19</v>
      </c>
      <c r="AF54" s="83">
        <v>2212.19</v>
      </c>
      <c r="AG54" s="83"/>
      <c r="AH54" s="83">
        <v>500</v>
      </c>
      <c r="AI54" s="83">
        <v>500</v>
      </c>
      <c r="AJ54" s="83">
        <v>500</v>
      </c>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v>2212.19</v>
      </c>
      <c r="BQ54" s="83"/>
      <c r="BR54" s="83"/>
      <c r="BS54" s="83"/>
      <c r="BT54" s="83"/>
      <c r="BU54" s="84"/>
    </row>
    <row r="55" spans="1:73" ht="27.75" customHeight="1">
      <c r="A55" s="57" t="s">
        <v>517</v>
      </c>
      <c r="B55" s="47"/>
      <c r="C55" s="48"/>
      <c r="D55" s="49"/>
      <c r="E55" s="48"/>
      <c r="F55" s="48"/>
      <c r="G55" s="50"/>
      <c r="H55" s="50"/>
      <c r="I55" s="72">
        <f>SUM(I56:I68)</f>
        <v>79612.01</v>
      </c>
      <c r="J55" s="73"/>
      <c r="K55" s="73"/>
      <c r="L55" s="74">
        <v>60438.14</v>
      </c>
      <c r="M55" s="75">
        <v>17564</v>
      </c>
      <c r="N55" s="76"/>
      <c r="O55" s="77"/>
      <c r="P55" s="78"/>
      <c r="Q55" s="77"/>
      <c r="R55" s="77"/>
      <c r="S55" s="77"/>
      <c r="T55" s="76">
        <v>61894.68</v>
      </c>
      <c r="U55" s="76">
        <v>1664.02</v>
      </c>
      <c r="V55" s="76">
        <v>748.79</v>
      </c>
      <c r="W55" s="76">
        <v>1465.98</v>
      </c>
      <c r="X55" s="76">
        <v>130.04</v>
      </c>
      <c r="Y55" s="76">
        <v>3.89</v>
      </c>
      <c r="Z55" s="76">
        <v>3.64</v>
      </c>
      <c r="AA55" s="75">
        <v>3.84</v>
      </c>
      <c r="AB55" s="76">
        <v>77902.14</v>
      </c>
      <c r="AC55" s="76">
        <v>47597.85</v>
      </c>
      <c r="AD55" s="76"/>
      <c r="AE55" s="76">
        <v>4022.01</v>
      </c>
      <c r="AF55" s="76">
        <v>4022.01</v>
      </c>
      <c r="AG55" s="76"/>
      <c r="AH55" s="72">
        <f aca="true" t="shared" si="6" ref="AH55:AL55">SUM(AH56:AH68)</f>
        <v>4112.9766</v>
      </c>
      <c r="AI55" s="72">
        <f t="shared" si="6"/>
        <v>1859.8699000000001</v>
      </c>
      <c r="AJ55" s="72">
        <f t="shared" si="6"/>
        <v>1160.2699</v>
      </c>
      <c r="AK55" s="72">
        <f t="shared" si="6"/>
        <v>0</v>
      </c>
      <c r="AL55" s="72">
        <f t="shared" si="6"/>
        <v>699.6</v>
      </c>
      <c r="AM55" s="76"/>
      <c r="AN55" s="76"/>
      <c r="AO55" s="76"/>
      <c r="AP55" s="76"/>
      <c r="AQ55" s="76"/>
      <c r="AR55" s="72">
        <f aca="true" t="shared" si="7" ref="AR55:BP55">SUM(AR56:AR68)</f>
        <v>2253.1067</v>
      </c>
      <c r="AS55" s="72">
        <f t="shared" si="7"/>
        <v>2124.25</v>
      </c>
      <c r="AT55" s="72">
        <f t="shared" si="7"/>
        <v>0</v>
      </c>
      <c r="AU55" s="72">
        <f t="shared" si="7"/>
        <v>0</v>
      </c>
      <c r="AV55" s="72">
        <f t="shared" si="7"/>
        <v>128.8567</v>
      </c>
      <c r="AW55" s="72">
        <f t="shared" si="7"/>
        <v>0</v>
      </c>
      <c r="AX55" s="72">
        <f t="shared" si="7"/>
        <v>0</v>
      </c>
      <c r="AY55" s="72">
        <f t="shared" si="7"/>
        <v>0</v>
      </c>
      <c r="AZ55" s="72">
        <f t="shared" si="7"/>
        <v>0</v>
      </c>
      <c r="BA55" s="72">
        <f t="shared" si="7"/>
        <v>0</v>
      </c>
      <c r="BB55" s="72">
        <f t="shared" si="7"/>
        <v>0</v>
      </c>
      <c r="BC55" s="72">
        <f t="shared" si="7"/>
        <v>0</v>
      </c>
      <c r="BD55" s="72">
        <f t="shared" si="7"/>
        <v>0</v>
      </c>
      <c r="BE55" s="72">
        <f t="shared" si="7"/>
        <v>0</v>
      </c>
      <c r="BF55" s="72">
        <f t="shared" si="7"/>
        <v>0</v>
      </c>
      <c r="BG55" s="72">
        <f t="shared" si="7"/>
        <v>0</v>
      </c>
      <c r="BH55" s="72">
        <f t="shared" si="7"/>
        <v>0</v>
      </c>
      <c r="BI55" s="72">
        <f t="shared" si="7"/>
        <v>0</v>
      </c>
      <c r="BJ55" s="72">
        <f t="shared" si="7"/>
        <v>0</v>
      </c>
      <c r="BK55" s="72">
        <f t="shared" si="7"/>
        <v>0</v>
      </c>
      <c r="BL55" s="72">
        <f t="shared" si="7"/>
        <v>0</v>
      </c>
      <c r="BM55" s="72">
        <f t="shared" si="7"/>
        <v>0</v>
      </c>
      <c r="BN55" s="72">
        <f t="shared" si="7"/>
        <v>0</v>
      </c>
      <c r="BO55" s="72">
        <f t="shared" si="7"/>
        <v>0</v>
      </c>
      <c r="BP55" s="72">
        <f t="shared" si="7"/>
        <v>380.27</v>
      </c>
      <c r="BQ55" s="76"/>
      <c r="BR55" s="76"/>
      <c r="BS55" s="76"/>
      <c r="BT55" s="76"/>
      <c r="BU55" s="77"/>
    </row>
    <row r="56" spans="1:73" ht="27.75" customHeight="1">
      <c r="A56" s="53">
        <v>1</v>
      </c>
      <c r="B56" s="54" t="s">
        <v>518</v>
      </c>
      <c r="C56" s="55" t="s">
        <v>519</v>
      </c>
      <c r="D56" s="41"/>
      <c r="E56" s="55" t="s">
        <v>520</v>
      </c>
      <c r="F56" s="55" t="s">
        <v>521</v>
      </c>
      <c r="G56" s="56"/>
      <c r="H56" s="56"/>
      <c r="I56" s="79">
        <v>380.27</v>
      </c>
      <c r="J56" s="80"/>
      <c r="K56" s="80"/>
      <c r="L56" s="81"/>
      <c r="M56" s="82">
        <v>380.27</v>
      </c>
      <c r="N56" s="83"/>
      <c r="O56" s="84"/>
      <c r="P56" s="85" t="s">
        <v>335</v>
      </c>
      <c r="Q56" s="84"/>
      <c r="R56" s="84" t="s">
        <v>522</v>
      </c>
      <c r="S56" s="84" t="s">
        <v>523</v>
      </c>
      <c r="T56" s="83">
        <v>377.3</v>
      </c>
      <c r="U56" s="83"/>
      <c r="V56" s="83"/>
      <c r="W56" s="83">
        <v>2.97</v>
      </c>
      <c r="X56" s="83"/>
      <c r="Y56" s="83"/>
      <c r="Z56" s="83"/>
      <c r="AA56" s="82"/>
      <c r="AB56" s="83"/>
      <c r="AC56" s="83"/>
      <c r="AD56" s="83"/>
      <c r="AE56" s="83">
        <v>380.27</v>
      </c>
      <c r="AF56" s="83">
        <v>380.27</v>
      </c>
      <c r="AG56" s="83"/>
      <c r="AH56" s="83">
        <v>380.2699</v>
      </c>
      <c r="AI56" s="83">
        <v>380.2699</v>
      </c>
      <c r="AJ56" s="83">
        <v>380.2699</v>
      </c>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v>380.27</v>
      </c>
      <c r="BQ56" s="83"/>
      <c r="BR56" s="83"/>
      <c r="BS56" s="83"/>
      <c r="BT56" s="83"/>
      <c r="BU56" s="84"/>
    </row>
    <row r="57" spans="1:73" ht="27.75" customHeight="1">
      <c r="A57" s="53">
        <v>2</v>
      </c>
      <c r="B57" s="54" t="s">
        <v>524</v>
      </c>
      <c r="C57" s="55" t="s">
        <v>525</v>
      </c>
      <c r="D57" s="41" t="s">
        <v>347</v>
      </c>
      <c r="E57" s="55"/>
      <c r="F57" s="55"/>
      <c r="G57" s="56"/>
      <c r="H57" s="56"/>
      <c r="I57" s="79">
        <v>380</v>
      </c>
      <c r="J57" s="80"/>
      <c r="K57" s="80"/>
      <c r="L57" s="81"/>
      <c r="M57" s="82">
        <v>380</v>
      </c>
      <c r="N57" s="83"/>
      <c r="O57" s="84" t="s">
        <v>526</v>
      </c>
      <c r="P57" s="85" t="s">
        <v>335</v>
      </c>
      <c r="Q57" s="84"/>
      <c r="R57" s="84"/>
      <c r="S57" s="84"/>
      <c r="T57" s="83"/>
      <c r="U57" s="83"/>
      <c r="V57" s="83"/>
      <c r="W57" s="83"/>
      <c r="X57" s="83"/>
      <c r="Y57" s="83"/>
      <c r="Z57" s="83"/>
      <c r="AA57" s="82"/>
      <c r="AB57" s="83"/>
      <c r="AC57" s="83"/>
      <c r="AD57" s="83"/>
      <c r="AE57" s="83">
        <v>380</v>
      </c>
      <c r="AF57" s="83">
        <v>380</v>
      </c>
      <c r="AG57" s="83"/>
      <c r="AH57" s="83">
        <v>380</v>
      </c>
      <c r="AI57" s="83">
        <v>380</v>
      </c>
      <c r="AJ57" s="83">
        <v>380</v>
      </c>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4"/>
    </row>
    <row r="58" spans="1:73" ht="27.75" customHeight="1">
      <c r="A58" s="53">
        <v>3</v>
      </c>
      <c r="B58" s="54" t="s">
        <v>527</v>
      </c>
      <c r="C58" s="55" t="s">
        <v>525</v>
      </c>
      <c r="D58" s="41" t="s">
        <v>347</v>
      </c>
      <c r="E58" s="55"/>
      <c r="F58" s="55"/>
      <c r="G58" s="56"/>
      <c r="H58" s="56"/>
      <c r="I58" s="79">
        <v>400</v>
      </c>
      <c r="J58" s="80"/>
      <c r="K58" s="80"/>
      <c r="L58" s="81"/>
      <c r="M58" s="82">
        <v>400</v>
      </c>
      <c r="N58" s="83"/>
      <c r="O58" s="84"/>
      <c r="P58" s="85" t="s">
        <v>367</v>
      </c>
      <c r="Q58" s="84"/>
      <c r="R58" s="84"/>
      <c r="S58" s="84"/>
      <c r="T58" s="83"/>
      <c r="U58" s="83"/>
      <c r="V58" s="83"/>
      <c r="W58" s="83"/>
      <c r="X58" s="83"/>
      <c r="Y58" s="83"/>
      <c r="Z58" s="83"/>
      <c r="AA58" s="82"/>
      <c r="AB58" s="83"/>
      <c r="AC58" s="83"/>
      <c r="AD58" s="83"/>
      <c r="AE58" s="83">
        <v>400</v>
      </c>
      <c r="AF58" s="83">
        <v>400</v>
      </c>
      <c r="AG58" s="83"/>
      <c r="AH58" s="83">
        <v>400</v>
      </c>
      <c r="AI58" s="83">
        <v>400</v>
      </c>
      <c r="AJ58" s="83">
        <v>400</v>
      </c>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4"/>
    </row>
    <row r="59" spans="1:73" ht="27.75" customHeight="1">
      <c r="A59" s="53">
        <v>4</v>
      </c>
      <c r="B59" s="54" t="s">
        <v>528</v>
      </c>
      <c r="C59" s="55" t="s">
        <v>529</v>
      </c>
      <c r="D59" s="41" t="s">
        <v>347</v>
      </c>
      <c r="E59" s="55"/>
      <c r="F59" s="55" t="s">
        <v>530</v>
      </c>
      <c r="G59" s="56"/>
      <c r="H59" s="56"/>
      <c r="I59" s="79">
        <v>699.6</v>
      </c>
      <c r="J59" s="80"/>
      <c r="K59" s="80"/>
      <c r="L59" s="81"/>
      <c r="M59" s="82">
        <v>699.6</v>
      </c>
      <c r="N59" s="83"/>
      <c r="O59" s="84"/>
      <c r="P59" s="85" t="s">
        <v>367</v>
      </c>
      <c r="Q59" s="84"/>
      <c r="R59" s="84"/>
      <c r="S59" s="84"/>
      <c r="T59" s="83"/>
      <c r="U59" s="83"/>
      <c r="V59" s="83"/>
      <c r="W59" s="83"/>
      <c r="X59" s="83"/>
      <c r="Y59" s="83"/>
      <c r="Z59" s="83"/>
      <c r="AA59" s="82"/>
      <c r="AB59" s="83"/>
      <c r="AC59" s="83"/>
      <c r="AD59" s="83"/>
      <c r="AE59" s="83">
        <v>699.6</v>
      </c>
      <c r="AF59" s="83">
        <v>699.6</v>
      </c>
      <c r="AG59" s="83"/>
      <c r="AH59" s="83">
        <v>699.6</v>
      </c>
      <c r="AI59" s="83">
        <v>699.6</v>
      </c>
      <c r="AJ59" s="83"/>
      <c r="AK59" s="83"/>
      <c r="AL59" s="83">
        <v>699.6</v>
      </c>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4"/>
    </row>
    <row r="60" spans="1:73" ht="27.75" customHeight="1">
      <c r="A60" s="53">
        <v>5</v>
      </c>
      <c r="B60" s="54" t="s">
        <v>531</v>
      </c>
      <c r="C60" s="55" t="s">
        <v>387</v>
      </c>
      <c r="D60" s="41" t="s">
        <v>347</v>
      </c>
      <c r="E60" s="55" t="s">
        <v>423</v>
      </c>
      <c r="F60" s="55" t="s">
        <v>388</v>
      </c>
      <c r="G60" s="56" t="s">
        <v>532</v>
      </c>
      <c r="H60" s="56" t="s">
        <v>533</v>
      </c>
      <c r="I60" s="79">
        <v>1610.32</v>
      </c>
      <c r="J60" s="80" t="s">
        <v>534</v>
      </c>
      <c r="K60" s="80" t="s">
        <v>535</v>
      </c>
      <c r="L60" s="81">
        <v>1610.32</v>
      </c>
      <c r="M60" s="82"/>
      <c r="N60" s="83"/>
      <c r="O60" s="84" t="s">
        <v>536</v>
      </c>
      <c r="P60" s="85" t="s">
        <v>379</v>
      </c>
      <c r="Q60" s="84" t="s">
        <v>537</v>
      </c>
      <c r="R60" s="84" t="s">
        <v>538</v>
      </c>
      <c r="S60" s="84" t="s">
        <v>539</v>
      </c>
      <c r="T60" s="83">
        <v>1137.56</v>
      </c>
      <c r="U60" s="83">
        <v>34.56</v>
      </c>
      <c r="V60" s="83">
        <v>20.75</v>
      </c>
      <c r="W60" s="83">
        <v>43.58</v>
      </c>
      <c r="X60" s="83"/>
      <c r="Y60" s="83"/>
      <c r="Z60" s="83"/>
      <c r="AA60" s="82"/>
      <c r="AB60" s="83">
        <v>1610.32</v>
      </c>
      <c r="AC60" s="83">
        <v>973.99</v>
      </c>
      <c r="AD60" s="83"/>
      <c r="AE60" s="83">
        <v>100</v>
      </c>
      <c r="AF60" s="83">
        <v>100</v>
      </c>
      <c r="AG60" s="83"/>
      <c r="AH60" s="83">
        <v>100</v>
      </c>
      <c r="AI60" s="83"/>
      <c r="AJ60" s="83"/>
      <c r="AK60" s="83"/>
      <c r="AL60" s="83"/>
      <c r="AM60" s="83"/>
      <c r="AN60" s="83"/>
      <c r="AO60" s="83"/>
      <c r="AP60" s="83"/>
      <c r="AQ60" s="83"/>
      <c r="AR60" s="83">
        <v>100</v>
      </c>
      <c r="AS60" s="83">
        <v>100</v>
      </c>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4"/>
    </row>
    <row r="61" spans="1:73" ht="27.75" customHeight="1">
      <c r="A61" s="53">
        <v>6</v>
      </c>
      <c r="B61" s="54" t="s">
        <v>540</v>
      </c>
      <c r="C61" s="55" t="s">
        <v>387</v>
      </c>
      <c r="D61" s="41" t="s">
        <v>347</v>
      </c>
      <c r="E61" s="55" t="s">
        <v>423</v>
      </c>
      <c r="F61" s="55" t="s">
        <v>388</v>
      </c>
      <c r="G61" s="56" t="s">
        <v>532</v>
      </c>
      <c r="H61" s="56" t="s">
        <v>350</v>
      </c>
      <c r="I61" s="79">
        <v>4272.05</v>
      </c>
      <c r="J61" s="80" t="s">
        <v>541</v>
      </c>
      <c r="K61" s="80" t="s">
        <v>542</v>
      </c>
      <c r="L61" s="81">
        <v>4272.05</v>
      </c>
      <c r="M61" s="82"/>
      <c r="N61" s="83"/>
      <c r="O61" s="84" t="s">
        <v>543</v>
      </c>
      <c r="P61" s="85" t="s">
        <v>379</v>
      </c>
      <c r="Q61" s="84" t="s">
        <v>537</v>
      </c>
      <c r="R61" s="84" t="s">
        <v>544</v>
      </c>
      <c r="S61" s="84" t="s">
        <v>545</v>
      </c>
      <c r="T61" s="83">
        <v>3073.19</v>
      </c>
      <c r="U61" s="83">
        <v>85.95</v>
      </c>
      <c r="V61" s="83">
        <v>49.42</v>
      </c>
      <c r="W61" s="83">
        <v>84.19</v>
      </c>
      <c r="X61" s="83"/>
      <c r="Y61" s="83"/>
      <c r="Z61" s="83"/>
      <c r="AA61" s="82"/>
      <c r="AB61" s="83">
        <v>4272.05</v>
      </c>
      <c r="AC61" s="83">
        <v>2660.92</v>
      </c>
      <c r="AD61" s="83"/>
      <c r="AE61" s="83">
        <v>200</v>
      </c>
      <c r="AF61" s="83">
        <v>200</v>
      </c>
      <c r="AG61" s="83"/>
      <c r="AH61" s="83">
        <v>200</v>
      </c>
      <c r="AI61" s="83"/>
      <c r="AJ61" s="83"/>
      <c r="AK61" s="83"/>
      <c r="AL61" s="83"/>
      <c r="AM61" s="83"/>
      <c r="AN61" s="83"/>
      <c r="AO61" s="83"/>
      <c r="AP61" s="83"/>
      <c r="AQ61" s="83"/>
      <c r="AR61" s="83">
        <v>200</v>
      </c>
      <c r="AS61" s="83">
        <v>200</v>
      </c>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4"/>
    </row>
    <row r="62" spans="1:73" ht="27.75" customHeight="1">
      <c r="A62" s="53">
        <v>7</v>
      </c>
      <c r="B62" s="54" t="s">
        <v>546</v>
      </c>
      <c r="C62" s="55" t="s">
        <v>387</v>
      </c>
      <c r="D62" s="41" t="s">
        <v>347</v>
      </c>
      <c r="E62" s="55" t="s">
        <v>547</v>
      </c>
      <c r="F62" s="55" t="s">
        <v>388</v>
      </c>
      <c r="G62" s="56" t="s">
        <v>548</v>
      </c>
      <c r="H62" s="56" t="s">
        <v>435</v>
      </c>
      <c r="I62" s="79">
        <v>235</v>
      </c>
      <c r="J62" s="80"/>
      <c r="K62" s="80"/>
      <c r="L62" s="81"/>
      <c r="M62" s="82">
        <v>235</v>
      </c>
      <c r="N62" s="83"/>
      <c r="O62" s="84" t="s">
        <v>549</v>
      </c>
      <c r="P62" s="85" t="s">
        <v>379</v>
      </c>
      <c r="Q62" s="84" t="s">
        <v>537</v>
      </c>
      <c r="R62" s="84" t="s">
        <v>550</v>
      </c>
      <c r="S62" s="84" t="s">
        <v>551</v>
      </c>
      <c r="T62" s="83">
        <v>168.76</v>
      </c>
      <c r="U62" s="83">
        <v>4.52</v>
      </c>
      <c r="V62" s="83">
        <v>3.03</v>
      </c>
      <c r="W62" s="83">
        <v>2.37</v>
      </c>
      <c r="X62" s="83"/>
      <c r="Y62" s="83"/>
      <c r="Z62" s="83"/>
      <c r="AA62" s="82"/>
      <c r="AB62" s="83">
        <v>235</v>
      </c>
      <c r="AC62" s="83">
        <v>71.21</v>
      </c>
      <c r="AD62" s="83"/>
      <c r="AE62" s="83">
        <v>110</v>
      </c>
      <c r="AF62" s="83">
        <v>110</v>
      </c>
      <c r="AG62" s="83"/>
      <c r="AH62" s="83">
        <v>110.0094</v>
      </c>
      <c r="AI62" s="83"/>
      <c r="AJ62" s="83"/>
      <c r="AK62" s="83"/>
      <c r="AL62" s="83"/>
      <c r="AM62" s="83"/>
      <c r="AN62" s="83"/>
      <c r="AO62" s="83"/>
      <c r="AP62" s="83"/>
      <c r="AQ62" s="83"/>
      <c r="AR62" s="83">
        <v>110.0094</v>
      </c>
      <c r="AS62" s="83">
        <v>16.05</v>
      </c>
      <c r="AT62" s="83"/>
      <c r="AU62" s="83"/>
      <c r="AV62" s="83">
        <v>93.9594</v>
      </c>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4"/>
    </row>
    <row r="63" spans="1:73" ht="27.75" customHeight="1">
      <c r="A63" s="53">
        <v>8</v>
      </c>
      <c r="B63" s="54" t="s">
        <v>552</v>
      </c>
      <c r="C63" s="55" t="s">
        <v>387</v>
      </c>
      <c r="D63" s="41" t="s">
        <v>374</v>
      </c>
      <c r="E63" s="55" t="s">
        <v>553</v>
      </c>
      <c r="F63" s="55" t="s">
        <v>388</v>
      </c>
      <c r="G63" s="56" t="s">
        <v>532</v>
      </c>
      <c r="H63" s="56" t="s">
        <v>554</v>
      </c>
      <c r="I63" s="79">
        <v>50367.93</v>
      </c>
      <c r="J63" s="80" t="s">
        <v>555</v>
      </c>
      <c r="K63" s="80" t="s">
        <v>556</v>
      </c>
      <c r="L63" s="81">
        <v>50367.93</v>
      </c>
      <c r="M63" s="82"/>
      <c r="N63" s="83"/>
      <c r="O63" s="84" t="s">
        <v>557</v>
      </c>
      <c r="P63" s="85" t="s">
        <v>456</v>
      </c>
      <c r="Q63" s="84" t="s">
        <v>537</v>
      </c>
      <c r="R63" s="84" t="s">
        <v>558</v>
      </c>
      <c r="S63" s="84"/>
      <c r="T63" s="83">
        <v>43964.45</v>
      </c>
      <c r="U63" s="83">
        <v>1128.1</v>
      </c>
      <c r="V63" s="83">
        <v>470.51</v>
      </c>
      <c r="W63" s="83">
        <v>1127.91</v>
      </c>
      <c r="X63" s="83"/>
      <c r="Y63" s="83"/>
      <c r="Z63" s="83"/>
      <c r="AA63" s="82"/>
      <c r="AB63" s="83">
        <v>50367.93</v>
      </c>
      <c r="AC63" s="83">
        <v>31957.96</v>
      </c>
      <c r="AD63" s="83"/>
      <c r="AE63" s="83">
        <v>1500</v>
      </c>
      <c r="AF63" s="83">
        <v>1500</v>
      </c>
      <c r="AG63" s="83"/>
      <c r="AH63" s="83">
        <v>500</v>
      </c>
      <c r="AI63" s="83"/>
      <c r="AJ63" s="83"/>
      <c r="AK63" s="83"/>
      <c r="AL63" s="83"/>
      <c r="AM63" s="83"/>
      <c r="AN63" s="83"/>
      <c r="AO63" s="83"/>
      <c r="AP63" s="83"/>
      <c r="AQ63" s="83"/>
      <c r="AR63" s="83">
        <v>500</v>
      </c>
      <c r="AS63" s="83">
        <v>500</v>
      </c>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4"/>
    </row>
    <row r="64" spans="1:73" ht="27.75" customHeight="1">
      <c r="A64" s="53">
        <v>9</v>
      </c>
      <c r="B64" s="54" t="s">
        <v>559</v>
      </c>
      <c r="C64" s="55" t="s">
        <v>387</v>
      </c>
      <c r="D64" s="41" t="s">
        <v>347</v>
      </c>
      <c r="E64" s="55" t="s">
        <v>560</v>
      </c>
      <c r="F64" s="55" t="s">
        <v>388</v>
      </c>
      <c r="G64" s="56" t="s">
        <v>532</v>
      </c>
      <c r="H64" s="56" t="s">
        <v>561</v>
      </c>
      <c r="I64" s="79">
        <v>460</v>
      </c>
      <c r="J64" s="80"/>
      <c r="K64" s="80"/>
      <c r="L64" s="81"/>
      <c r="M64" s="82">
        <v>460</v>
      </c>
      <c r="N64" s="83"/>
      <c r="O64" s="84" t="s">
        <v>562</v>
      </c>
      <c r="P64" s="85" t="s">
        <v>379</v>
      </c>
      <c r="Q64" s="84" t="s">
        <v>563</v>
      </c>
      <c r="R64" s="84" t="s">
        <v>564</v>
      </c>
      <c r="S64" s="84" t="s">
        <v>565</v>
      </c>
      <c r="T64" s="83">
        <v>389.31</v>
      </c>
      <c r="U64" s="83">
        <v>12.11</v>
      </c>
      <c r="V64" s="83">
        <v>7.71</v>
      </c>
      <c r="W64" s="83">
        <v>4.23</v>
      </c>
      <c r="X64" s="83"/>
      <c r="Y64" s="83"/>
      <c r="Z64" s="83"/>
      <c r="AA64" s="82"/>
      <c r="AB64" s="83">
        <v>460</v>
      </c>
      <c r="AC64" s="83">
        <v>316.1</v>
      </c>
      <c r="AD64" s="83"/>
      <c r="AE64" s="83">
        <v>120</v>
      </c>
      <c r="AF64" s="83">
        <v>120</v>
      </c>
      <c r="AG64" s="83"/>
      <c r="AH64" s="83">
        <v>120</v>
      </c>
      <c r="AI64" s="83"/>
      <c r="AJ64" s="83"/>
      <c r="AK64" s="83"/>
      <c r="AL64" s="83"/>
      <c r="AM64" s="83"/>
      <c r="AN64" s="83"/>
      <c r="AO64" s="83"/>
      <c r="AP64" s="83"/>
      <c r="AQ64" s="83"/>
      <c r="AR64" s="83">
        <v>120</v>
      </c>
      <c r="AS64" s="83">
        <v>120</v>
      </c>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4"/>
    </row>
    <row r="65" spans="1:73" ht="27.75" customHeight="1">
      <c r="A65" s="53">
        <v>10</v>
      </c>
      <c r="B65" s="54" t="s">
        <v>566</v>
      </c>
      <c r="C65" s="55" t="s">
        <v>387</v>
      </c>
      <c r="D65" s="41" t="s">
        <v>347</v>
      </c>
      <c r="E65" s="55" t="s">
        <v>567</v>
      </c>
      <c r="F65" s="55" t="s">
        <v>388</v>
      </c>
      <c r="G65" s="56" t="s">
        <v>532</v>
      </c>
      <c r="H65" s="56" t="s">
        <v>568</v>
      </c>
      <c r="I65" s="79">
        <v>4187.84</v>
      </c>
      <c r="J65" s="80" t="s">
        <v>569</v>
      </c>
      <c r="K65" s="80" t="s">
        <v>570</v>
      </c>
      <c r="L65" s="81">
        <v>4187.84</v>
      </c>
      <c r="M65" s="82"/>
      <c r="N65" s="83"/>
      <c r="O65" s="84" t="s">
        <v>571</v>
      </c>
      <c r="P65" s="85" t="s">
        <v>379</v>
      </c>
      <c r="Q65" s="84" t="s">
        <v>537</v>
      </c>
      <c r="R65" s="84" t="s">
        <v>572</v>
      </c>
      <c r="S65" s="84" t="s">
        <v>573</v>
      </c>
      <c r="T65" s="83">
        <v>3157.13</v>
      </c>
      <c r="U65" s="83">
        <v>89.03</v>
      </c>
      <c r="V65" s="83">
        <v>50.61</v>
      </c>
      <c r="W65" s="83">
        <v>67.78</v>
      </c>
      <c r="X65" s="83"/>
      <c r="Y65" s="83"/>
      <c r="Z65" s="83"/>
      <c r="AA65" s="82"/>
      <c r="AB65" s="83">
        <v>4187.84</v>
      </c>
      <c r="AC65" s="83">
        <v>2706.6</v>
      </c>
      <c r="AD65" s="83"/>
      <c r="AE65" s="83">
        <v>370</v>
      </c>
      <c r="AF65" s="83">
        <v>370</v>
      </c>
      <c r="AG65" s="83"/>
      <c r="AH65" s="83">
        <v>370</v>
      </c>
      <c r="AI65" s="83"/>
      <c r="AJ65" s="83"/>
      <c r="AK65" s="83"/>
      <c r="AL65" s="83"/>
      <c r="AM65" s="83"/>
      <c r="AN65" s="83"/>
      <c r="AO65" s="83"/>
      <c r="AP65" s="83"/>
      <c r="AQ65" s="83"/>
      <c r="AR65" s="83">
        <v>370</v>
      </c>
      <c r="AS65" s="83">
        <v>370</v>
      </c>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4"/>
    </row>
    <row r="66" spans="1:73" ht="27.75" customHeight="1">
      <c r="A66" s="53">
        <v>11</v>
      </c>
      <c r="B66" s="54" t="s">
        <v>574</v>
      </c>
      <c r="C66" s="55" t="s">
        <v>575</v>
      </c>
      <c r="D66" s="41" t="s">
        <v>347</v>
      </c>
      <c r="E66" s="55" t="s">
        <v>576</v>
      </c>
      <c r="F66" s="55" t="s">
        <v>388</v>
      </c>
      <c r="G66" s="56" t="s">
        <v>577</v>
      </c>
      <c r="H66" s="56" t="s">
        <v>350</v>
      </c>
      <c r="I66" s="79">
        <v>15899</v>
      </c>
      <c r="J66" s="80"/>
      <c r="K66" s="80"/>
      <c r="L66" s="81"/>
      <c r="M66" s="82">
        <v>15899</v>
      </c>
      <c r="N66" s="83"/>
      <c r="O66" s="84" t="s">
        <v>578</v>
      </c>
      <c r="P66" s="85" t="s">
        <v>379</v>
      </c>
      <c r="Q66" s="84" t="s">
        <v>481</v>
      </c>
      <c r="R66" s="84" t="s">
        <v>579</v>
      </c>
      <c r="S66" s="84" t="s">
        <v>580</v>
      </c>
      <c r="T66" s="83">
        <v>9349.83</v>
      </c>
      <c r="U66" s="83">
        <v>290</v>
      </c>
      <c r="V66" s="83">
        <v>132.8</v>
      </c>
      <c r="W66" s="83">
        <v>134.73</v>
      </c>
      <c r="X66" s="83"/>
      <c r="Y66" s="83"/>
      <c r="Z66" s="83"/>
      <c r="AA66" s="82"/>
      <c r="AB66" s="83">
        <v>15899</v>
      </c>
      <c r="AC66" s="83">
        <v>8188.15</v>
      </c>
      <c r="AD66" s="83"/>
      <c r="AE66" s="83">
        <v>1500</v>
      </c>
      <c r="AF66" s="83">
        <v>1500</v>
      </c>
      <c r="AG66" s="83"/>
      <c r="AH66" s="83">
        <v>800</v>
      </c>
      <c r="AI66" s="83"/>
      <c r="AJ66" s="83"/>
      <c r="AK66" s="83"/>
      <c r="AL66" s="83"/>
      <c r="AM66" s="83"/>
      <c r="AN66" s="83"/>
      <c r="AO66" s="83"/>
      <c r="AP66" s="83"/>
      <c r="AQ66" s="83"/>
      <c r="AR66" s="83">
        <v>800</v>
      </c>
      <c r="AS66" s="83">
        <v>800</v>
      </c>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4"/>
    </row>
    <row r="67" spans="1:73" ht="27.75" customHeight="1">
      <c r="A67" s="53">
        <v>12</v>
      </c>
      <c r="B67" s="54" t="s">
        <v>581</v>
      </c>
      <c r="C67" s="55" t="s">
        <v>575</v>
      </c>
      <c r="D67" s="41" t="s">
        <v>347</v>
      </c>
      <c r="E67" s="55" t="s">
        <v>582</v>
      </c>
      <c r="F67" s="55" t="s">
        <v>388</v>
      </c>
      <c r="G67" s="56" t="s">
        <v>583</v>
      </c>
      <c r="H67" s="56" t="s">
        <v>584</v>
      </c>
      <c r="I67" s="79">
        <v>380</v>
      </c>
      <c r="J67" s="80"/>
      <c r="K67" s="80"/>
      <c r="L67" s="81"/>
      <c r="M67" s="82">
        <v>380</v>
      </c>
      <c r="N67" s="83"/>
      <c r="O67" s="84" t="s">
        <v>585</v>
      </c>
      <c r="P67" s="85" t="s">
        <v>379</v>
      </c>
      <c r="Q67" s="84" t="s">
        <v>537</v>
      </c>
      <c r="R67" s="84" t="s">
        <v>556</v>
      </c>
      <c r="S67" s="84" t="s">
        <v>586</v>
      </c>
      <c r="T67" s="83">
        <v>323.15</v>
      </c>
      <c r="U67" s="83">
        <v>10.35</v>
      </c>
      <c r="V67" s="83">
        <v>7.47</v>
      </c>
      <c r="W67" s="83">
        <v>0.63</v>
      </c>
      <c r="X67" s="83"/>
      <c r="Y67" s="83"/>
      <c r="Z67" s="83"/>
      <c r="AA67" s="82"/>
      <c r="AB67" s="83">
        <v>380</v>
      </c>
      <c r="AC67" s="83">
        <v>313.46</v>
      </c>
      <c r="AD67" s="83"/>
      <c r="AE67" s="83">
        <v>28.15</v>
      </c>
      <c r="AF67" s="83">
        <v>28.15</v>
      </c>
      <c r="AG67" s="83"/>
      <c r="AH67" s="83">
        <v>28.1537</v>
      </c>
      <c r="AI67" s="83"/>
      <c r="AJ67" s="83"/>
      <c r="AK67" s="83"/>
      <c r="AL67" s="83"/>
      <c r="AM67" s="83"/>
      <c r="AN67" s="83"/>
      <c r="AO67" s="83"/>
      <c r="AP67" s="83"/>
      <c r="AQ67" s="83"/>
      <c r="AR67" s="83">
        <v>28.1537</v>
      </c>
      <c r="AS67" s="83">
        <v>9.7</v>
      </c>
      <c r="AT67" s="83"/>
      <c r="AU67" s="83"/>
      <c r="AV67" s="83">
        <v>18.4537</v>
      </c>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4"/>
    </row>
    <row r="68" spans="1:73" ht="27.75" customHeight="1">
      <c r="A68" s="53">
        <v>13</v>
      </c>
      <c r="B68" s="54" t="s">
        <v>587</v>
      </c>
      <c r="C68" s="55" t="s">
        <v>575</v>
      </c>
      <c r="D68" s="41" t="s">
        <v>347</v>
      </c>
      <c r="E68" s="55" t="s">
        <v>582</v>
      </c>
      <c r="F68" s="55" t="s">
        <v>388</v>
      </c>
      <c r="G68" s="56" t="s">
        <v>583</v>
      </c>
      <c r="H68" s="56" t="s">
        <v>584</v>
      </c>
      <c r="I68" s="79">
        <v>340</v>
      </c>
      <c r="J68" s="80"/>
      <c r="K68" s="80"/>
      <c r="L68" s="81"/>
      <c r="M68" s="82">
        <v>340</v>
      </c>
      <c r="N68" s="83"/>
      <c r="O68" s="84" t="s">
        <v>588</v>
      </c>
      <c r="P68" s="85" t="s">
        <v>379</v>
      </c>
      <c r="Q68" s="84" t="s">
        <v>537</v>
      </c>
      <c r="R68" s="84" t="s">
        <v>589</v>
      </c>
      <c r="S68" s="84" t="s">
        <v>590</v>
      </c>
      <c r="T68" s="83">
        <v>280.36</v>
      </c>
      <c r="U68" s="83">
        <v>9.4</v>
      </c>
      <c r="V68" s="83">
        <v>6.49</v>
      </c>
      <c r="W68" s="83">
        <v>0.56</v>
      </c>
      <c r="X68" s="83"/>
      <c r="Y68" s="83"/>
      <c r="Z68" s="83"/>
      <c r="AA68" s="82"/>
      <c r="AB68" s="83">
        <v>340</v>
      </c>
      <c r="AC68" s="83">
        <v>271.95</v>
      </c>
      <c r="AD68" s="83"/>
      <c r="AE68" s="83">
        <v>24.86</v>
      </c>
      <c r="AF68" s="83">
        <v>24.86</v>
      </c>
      <c r="AG68" s="83"/>
      <c r="AH68" s="83">
        <v>24.9436</v>
      </c>
      <c r="AI68" s="83"/>
      <c r="AJ68" s="83"/>
      <c r="AK68" s="83"/>
      <c r="AL68" s="83"/>
      <c r="AM68" s="83"/>
      <c r="AN68" s="83"/>
      <c r="AO68" s="83"/>
      <c r="AP68" s="83"/>
      <c r="AQ68" s="83"/>
      <c r="AR68" s="83">
        <v>24.9436</v>
      </c>
      <c r="AS68" s="83">
        <v>8.5</v>
      </c>
      <c r="AT68" s="83"/>
      <c r="AU68" s="83"/>
      <c r="AV68" s="83">
        <v>16.4436</v>
      </c>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4"/>
    </row>
    <row r="69" spans="1:73" ht="27.75" customHeight="1">
      <c r="A69" s="57" t="s">
        <v>591</v>
      </c>
      <c r="B69" s="47"/>
      <c r="C69" s="48"/>
      <c r="D69" s="49"/>
      <c r="E69" s="48"/>
      <c r="F69" s="48"/>
      <c r="G69" s="50"/>
      <c r="H69" s="50"/>
      <c r="I69" s="104">
        <f>SUM(I70:I78)</f>
        <v>10263.5</v>
      </c>
      <c r="J69" s="73"/>
      <c r="K69" s="73"/>
      <c r="L69" s="74">
        <v>852.7</v>
      </c>
      <c r="M69" s="75"/>
      <c r="N69" s="76"/>
      <c r="O69" s="77"/>
      <c r="P69" s="78"/>
      <c r="Q69" s="77"/>
      <c r="R69" s="77"/>
      <c r="S69" s="77"/>
      <c r="T69" s="76"/>
      <c r="U69" s="76"/>
      <c r="V69" s="76"/>
      <c r="W69" s="76"/>
      <c r="X69" s="76"/>
      <c r="Y69" s="76"/>
      <c r="Z69" s="76"/>
      <c r="AA69" s="75"/>
      <c r="AB69" s="76"/>
      <c r="AC69" s="76"/>
      <c r="AD69" s="76">
        <v>852.7</v>
      </c>
      <c r="AE69" s="76">
        <v>852.7</v>
      </c>
      <c r="AF69" s="76">
        <v>852.7</v>
      </c>
      <c r="AG69" s="76"/>
      <c r="AH69" s="104">
        <f aca="true" t="shared" si="8" ref="AH69:AL69">SUM(AH70:AH78)</f>
        <v>9263.5</v>
      </c>
      <c r="AI69" s="104">
        <f t="shared" si="8"/>
        <v>8410.8</v>
      </c>
      <c r="AJ69" s="104">
        <f t="shared" si="8"/>
        <v>7578.12</v>
      </c>
      <c r="AK69" s="104">
        <f t="shared" si="8"/>
        <v>0</v>
      </c>
      <c r="AL69" s="104">
        <f t="shared" si="8"/>
        <v>832.68</v>
      </c>
      <c r="AM69" s="76"/>
      <c r="AN69" s="76"/>
      <c r="AO69" s="76"/>
      <c r="AP69" s="76"/>
      <c r="AQ69" s="76"/>
      <c r="AR69" s="104">
        <f>SUM(AR70:AR78)</f>
        <v>852.7</v>
      </c>
      <c r="AS69" s="104">
        <f>SUM(AS70:AS78)</f>
        <v>852.7</v>
      </c>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7"/>
    </row>
    <row r="70" spans="1:73" ht="27.75" customHeight="1">
      <c r="A70" s="53">
        <v>1</v>
      </c>
      <c r="B70" s="97" t="s">
        <v>592</v>
      </c>
      <c r="C70" s="55" t="s">
        <v>593</v>
      </c>
      <c r="D70" s="41" t="s">
        <v>347</v>
      </c>
      <c r="E70" s="55"/>
      <c r="F70" s="55"/>
      <c r="G70" s="56" t="s">
        <v>594</v>
      </c>
      <c r="H70" s="56"/>
      <c r="I70" s="79">
        <v>852.7</v>
      </c>
      <c r="J70" s="80" t="s">
        <v>595</v>
      </c>
      <c r="K70" s="80" t="s">
        <v>596</v>
      </c>
      <c r="L70" s="81">
        <v>852.7</v>
      </c>
      <c r="M70" s="82"/>
      <c r="N70" s="83"/>
      <c r="O70" s="84" t="s">
        <v>597</v>
      </c>
      <c r="P70" s="85" t="s">
        <v>367</v>
      </c>
      <c r="Q70" s="84" t="s">
        <v>439</v>
      </c>
      <c r="R70" s="84"/>
      <c r="S70" s="84"/>
      <c r="T70" s="83"/>
      <c r="U70" s="83"/>
      <c r="V70" s="83"/>
      <c r="W70" s="83"/>
      <c r="X70" s="83"/>
      <c r="Y70" s="83"/>
      <c r="Z70" s="83"/>
      <c r="AA70" s="82"/>
      <c r="AB70" s="83"/>
      <c r="AC70" s="83"/>
      <c r="AD70" s="83">
        <v>852.7</v>
      </c>
      <c r="AE70" s="83">
        <v>852.7</v>
      </c>
      <c r="AF70" s="83">
        <v>852.7</v>
      </c>
      <c r="AG70" s="83"/>
      <c r="AH70" s="83">
        <v>852.7</v>
      </c>
      <c r="AI70" s="83"/>
      <c r="AJ70" s="83"/>
      <c r="AK70" s="83"/>
      <c r="AL70" s="83"/>
      <c r="AM70" s="83"/>
      <c r="AN70" s="83"/>
      <c r="AO70" s="83"/>
      <c r="AP70" s="83"/>
      <c r="AQ70" s="83"/>
      <c r="AR70" s="83">
        <v>852.7</v>
      </c>
      <c r="AS70" s="83">
        <v>852.7</v>
      </c>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4"/>
    </row>
    <row r="71" spans="1:77" ht="27.75" customHeight="1">
      <c r="A71" s="98">
        <v>2</v>
      </c>
      <c r="B71" s="99" t="s">
        <v>598</v>
      </c>
      <c r="C71" s="99" t="s">
        <v>599</v>
      </c>
      <c r="D71" s="100"/>
      <c r="E71" s="101"/>
      <c r="F71" s="101"/>
      <c r="G71" s="102"/>
      <c r="H71" s="102"/>
      <c r="I71" s="105">
        <v>657</v>
      </c>
      <c r="J71" s="106"/>
      <c r="K71" s="106"/>
      <c r="L71" s="107"/>
      <c r="M71" s="108"/>
      <c r="N71" s="109"/>
      <c r="O71" s="110"/>
      <c r="P71" s="111"/>
      <c r="Q71" s="110"/>
      <c r="R71" s="110"/>
      <c r="S71" s="110"/>
      <c r="T71" s="109"/>
      <c r="U71" s="109"/>
      <c r="V71" s="109"/>
      <c r="W71" s="109"/>
      <c r="X71" s="109"/>
      <c r="Y71" s="109"/>
      <c r="Z71" s="109"/>
      <c r="AA71" s="108"/>
      <c r="AB71" s="109"/>
      <c r="AC71" s="109"/>
      <c r="AD71" s="109"/>
      <c r="AE71" s="109"/>
      <c r="AF71" s="109"/>
      <c r="AG71" s="109"/>
      <c r="AH71" s="109">
        <v>657</v>
      </c>
      <c r="AI71" s="109">
        <v>657</v>
      </c>
      <c r="AJ71" s="109">
        <v>657</v>
      </c>
      <c r="AK71" s="109"/>
      <c r="AL71" s="109"/>
      <c r="AM71" s="109"/>
      <c r="AN71" s="109"/>
      <c r="AO71" s="109"/>
      <c r="AP71" s="109"/>
      <c r="AQ71" s="109"/>
      <c r="AR71" s="109"/>
      <c r="AS71" s="109"/>
      <c r="AT71" s="109"/>
      <c r="AU71" s="109"/>
      <c r="AV71" s="109"/>
      <c r="AW71" s="109"/>
      <c r="AX71" s="109"/>
      <c r="AY71" s="112"/>
      <c r="AZ71" s="112"/>
      <c r="BA71" s="112"/>
      <c r="BB71" s="112"/>
      <c r="BC71" s="112"/>
      <c r="BD71" s="112"/>
      <c r="BE71" s="112"/>
      <c r="BF71" s="112"/>
      <c r="BG71" s="112"/>
      <c r="BH71" s="112"/>
      <c r="BI71" s="112"/>
      <c r="BJ71" s="112"/>
      <c r="BK71" s="112"/>
      <c r="BL71" s="112"/>
      <c r="BM71" s="112"/>
      <c r="BN71" s="112"/>
      <c r="BO71" s="112"/>
      <c r="BP71" s="112"/>
      <c r="BQ71" s="112"/>
      <c r="BR71" s="112"/>
      <c r="BS71" s="112"/>
      <c r="BT71" s="112"/>
      <c r="BU71" s="113"/>
      <c r="BV71" s="114"/>
      <c r="BW71" s="114"/>
      <c r="BX71" s="114"/>
      <c r="BY71" s="115" t="s">
        <v>600</v>
      </c>
    </row>
    <row r="72" spans="1:77" ht="27.75" customHeight="1">
      <c r="A72" s="98">
        <v>3</v>
      </c>
      <c r="B72" s="99" t="s">
        <v>601</v>
      </c>
      <c r="C72" s="99" t="s">
        <v>599</v>
      </c>
      <c r="D72" s="100"/>
      <c r="E72" s="101"/>
      <c r="F72" s="101"/>
      <c r="G72" s="102"/>
      <c r="H72" s="102"/>
      <c r="I72" s="105">
        <v>500</v>
      </c>
      <c r="J72" s="106"/>
      <c r="K72" s="106"/>
      <c r="L72" s="107"/>
      <c r="M72" s="108"/>
      <c r="N72" s="109"/>
      <c r="O72" s="110"/>
      <c r="P72" s="111"/>
      <c r="Q72" s="110"/>
      <c r="R72" s="110"/>
      <c r="S72" s="110"/>
      <c r="T72" s="109"/>
      <c r="U72" s="109"/>
      <c r="V72" s="109"/>
      <c r="W72" s="109"/>
      <c r="X72" s="109"/>
      <c r="Y72" s="109"/>
      <c r="Z72" s="109"/>
      <c r="AA72" s="108"/>
      <c r="AB72" s="109"/>
      <c r="AC72" s="109"/>
      <c r="AD72" s="109"/>
      <c r="AE72" s="109"/>
      <c r="AF72" s="109"/>
      <c r="AG72" s="109"/>
      <c r="AH72" s="109">
        <v>500</v>
      </c>
      <c r="AI72" s="109">
        <v>500</v>
      </c>
      <c r="AJ72" s="109">
        <v>500</v>
      </c>
      <c r="AK72" s="109"/>
      <c r="AL72" s="109"/>
      <c r="AM72" s="109"/>
      <c r="AN72" s="109"/>
      <c r="AO72" s="109"/>
      <c r="AP72" s="109"/>
      <c r="AQ72" s="109"/>
      <c r="AR72" s="109"/>
      <c r="AS72" s="109"/>
      <c r="AT72" s="109"/>
      <c r="AU72" s="109"/>
      <c r="AV72" s="109"/>
      <c r="AW72" s="109"/>
      <c r="AX72" s="109"/>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c r="BU72" s="113"/>
      <c r="BV72" s="114"/>
      <c r="BW72" s="114"/>
      <c r="BX72" s="114"/>
      <c r="BY72" s="115" t="s">
        <v>600</v>
      </c>
    </row>
    <row r="73" spans="1:77" ht="27.75" customHeight="1">
      <c r="A73" s="98">
        <v>4</v>
      </c>
      <c r="B73" s="99" t="s">
        <v>602</v>
      </c>
      <c r="C73" s="99" t="s">
        <v>599</v>
      </c>
      <c r="D73" s="100"/>
      <c r="E73" s="101"/>
      <c r="F73" s="101"/>
      <c r="G73" s="102"/>
      <c r="H73" s="102"/>
      <c r="I73" s="105">
        <v>268</v>
      </c>
      <c r="J73" s="106"/>
      <c r="K73" s="106"/>
      <c r="L73" s="107"/>
      <c r="M73" s="108"/>
      <c r="N73" s="109"/>
      <c r="O73" s="110"/>
      <c r="P73" s="111"/>
      <c r="Q73" s="110"/>
      <c r="R73" s="110"/>
      <c r="S73" s="110"/>
      <c r="T73" s="109"/>
      <c r="U73" s="109"/>
      <c r="V73" s="109"/>
      <c r="W73" s="109"/>
      <c r="X73" s="109"/>
      <c r="Y73" s="109"/>
      <c r="Z73" s="109"/>
      <c r="AA73" s="108"/>
      <c r="AB73" s="109"/>
      <c r="AC73" s="109"/>
      <c r="AD73" s="109"/>
      <c r="AE73" s="109"/>
      <c r="AF73" s="109"/>
      <c r="AG73" s="109"/>
      <c r="AH73" s="109">
        <v>268</v>
      </c>
      <c r="AI73" s="109">
        <v>268</v>
      </c>
      <c r="AJ73" s="109">
        <v>268</v>
      </c>
      <c r="AK73" s="109"/>
      <c r="AL73" s="109"/>
      <c r="AM73" s="109"/>
      <c r="AN73" s="109"/>
      <c r="AO73" s="109"/>
      <c r="AP73" s="109"/>
      <c r="AQ73" s="109"/>
      <c r="AR73" s="109"/>
      <c r="AS73" s="109"/>
      <c r="AT73" s="109"/>
      <c r="AU73" s="109"/>
      <c r="AV73" s="109"/>
      <c r="AW73" s="109"/>
      <c r="AX73" s="109"/>
      <c r="AY73" s="112"/>
      <c r="AZ73" s="112"/>
      <c r="BA73" s="112"/>
      <c r="BB73" s="112"/>
      <c r="BC73" s="112"/>
      <c r="BD73" s="112"/>
      <c r="BE73" s="112"/>
      <c r="BF73" s="112"/>
      <c r="BG73" s="112"/>
      <c r="BH73" s="112"/>
      <c r="BI73" s="112"/>
      <c r="BJ73" s="112"/>
      <c r="BK73" s="112"/>
      <c r="BL73" s="112"/>
      <c r="BM73" s="112"/>
      <c r="BN73" s="112"/>
      <c r="BO73" s="112"/>
      <c r="BP73" s="112"/>
      <c r="BQ73" s="112"/>
      <c r="BR73" s="112"/>
      <c r="BS73" s="112"/>
      <c r="BT73" s="112"/>
      <c r="BU73" s="113"/>
      <c r="BV73" s="114"/>
      <c r="BW73" s="114"/>
      <c r="BX73" s="114"/>
      <c r="BY73" s="115" t="s">
        <v>600</v>
      </c>
    </row>
    <row r="74" spans="1:77" ht="27.75" customHeight="1">
      <c r="A74" s="98">
        <v>5</v>
      </c>
      <c r="B74" s="99" t="s">
        <v>603</v>
      </c>
      <c r="C74" s="99" t="s">
        <v>604</v>
      </c>
      <c r="D74" s="100"/>
      <c r="E74" s="101"/>
      <c r="F74" s="101"/>
      <c r="G74" s="102"/>
      <c r="H74" s="102"/>
      <c r="I74" s="105">
        <v>374.07</v>
      </c>
      <c r="J74" s="106"/>
      <c r="K74" s="106"/>
      <c r="L74" s="107"/>
      <c r="M74" s="108"/>
      <c r="N74" s="109"/>
      <c r="O74" s="110"/>
      <c r="P74" s="111"/>
      <c r="Q74" s="110"/>
      <c r="R74" s="110"/>
      <c r="S74" s="110"/>
      <c r="T74" s="109"/>
      <c r="U74" s="109"/>
      <c r="V74" s="109"/>
      <c r="W74" s="109"/>
      <c r="X74" s="109"/>
      <c r="Y74" s="109"/>
      <c r="Z74" s="109"/>
      <c r="AA74" s="108"/>
      <c r="AB74" s="109"/>
      <c r="AC74" s="109"/>
      <c r="AD74" s="109"/>
      <c r="AE74" s="109"/>
      <c r="AF74" s="109"/>
      <c r="AG74" s="109"/>
      <c r="AH74" s="109">
        <v>374.07</v>
      </c>
      <c r="AI74" s="109">
        <v>374.07</v>
      </c>
      <c r="AJ74" s="109">
        <v>374.07</v>
      </c>
      <c r="AK74" s="109"/>
      <c r="AL74" s="109"/>
      <c r="AM74" s="109"/>
      <c r="AN74" s="109"/>
      <c r="AO74" s="109"/>
      <c r="AP74" s="109"/>
      <c r="AQ74" s="109"/>
      <c r="AR74" s="109"/>
      <c r="AS74" s="109"/>
      <c r="AT74" s="109"/>
      <c r="AU74" s="109"/>
      <c r="AV74" s="109"/>
      <c r="AW74" s="109"/>
      <c r="AX74" s="109"/>
      <c r="AY74" s="112"/>
      <c r="AZ74" s="112"/>
      <c r="BA74" s="112"/>
      <c r="BB74" s="112"/>
      <c r="BC74" s="112"/>
      <c r="BD74" s="112"/>
      <c r="BE74" s="112"/>
      <c r="BF74" s="112"/>
      <c r="BG74" s="112"/>
      <c r="BH74" s="112"/>
      <c r="BI74" s="112"/>
      <c r="BJ74" s="112"/>
      <c r="BK74" s="112"/>
      <c r="BL74" s="112"/>
      <c r="BM74" s="112"/>
      <c r="BN74" s="112"/>
      <c r="BO74" s="112"/>
      <c r="BP74" s="112"/>
      <c r="BQ74" s="112"/>
      <c r="BR74" s="112"/>
      <c r="BS74" s="112"/>
      <c r="BT74" s="112"/>
      <c r="BU74" s="113"/>
      <c r="BV74" s="114"/>
      <c r="BW74" s="114"/>
      <c r="BX74" s="114"/>
      <c r="BY74" s="115" t="s">
        <v>600</v>
      </c>
    </row>
    <row r="75" spans="1:77" ht="27.75" customHeight="1">
      <c r="A75" s="98">
        <v>6</v>
      </c>
      <c r="B75" s="99" t="s">
        <v>605</v>
      </c>
      <c r="C75" s="99" t="s">
        <v>604</v>
      </c>
      <c r="D75" s="100"/>
      <c r="E75" s="101"/>
      <c r="F75" s="101"/>
      <c r="G75" s="102"/>
      <c r="H75" s="102"/>
      <c r="I75" s="105">
        <v>392.05</v>
      </c>
      <c r="J75" s="106"/>
      <c r="K75" s="106"/>
      <c r="L75" s="107"/>
      <c r="M75" s="108"/>
      <c r="N75" s="109"/>
      <c r="O75" s="110"/>
      <c r="P75" s="111"/>
      <c r="Q75" s="110"/>
      <c r="R75" s="110"/>
      <c r="S75" s="110"/>
      <c r="T75" s="109"/>
      <c r="U75" s="109"/>
      <c r="V75" s="109"/>
      <c r="W75" s="109"/>
      <c r="X75" s="109"/>
      <c r="Y75" s="109"/>
      <c r="Z75" s="109"/>
      <c r="AA75" s="108"/>
      <c r="AB75" s="109"/>
      <c r="AC75" s="109"/>
      <c r="AD75" s="109"/>
      <c r="AE75" s="109"/>
      <c r="AF75" s="109"/>
      <c r="AG75" s="109"/>
      <c r="AH75" s="109">
        <v>392.05</v>
      </c>
      <c r="AI75" s="109">
        <v>392.05</v>
      </c>
      <c r="AJ75" s="109">
        <v>392.05</v>
      </c>
      <c r="AK75" s="109"/>
      <c r="AL75" s="109"/>
      <c r="AM75" s="109"/>
      <c r="AN75" s="109"/>
      <c r="AO75" s="109"/>
      <c r="AP75" s="109"/>
      <c r="AQ75" s="109"/>
      <c r="AR75" s="109"/>
      <c r="AS75" s="109"/>
      <c r="AT75" s="109"/>
      <c r="AU75" s="109"/>
      <c r="AV75" s="109"/>
      <c r="AW75" s="109"/>
      <c r="AX75" s="109"/>
      <c r="AY75" s="112"/>
      <c r="AZ75" s="112"/>
      <c r="BA75" s="112"/>
      <c r="BB75" s="112"/>
      <c r="BC75" s="112"/>
      <c r="BD75" s="112"/>
      <c r="BE75" s="112"/>
      <c r="BF75" s="112"/>
      <c r="BG75" s="112"/>
      <c r="BH75" s="112"/>
      <c r="BI75" s="112"/>
      <c r="BJ75" s="112"/>
      <c r="BK75" s="112"/>
      <c r="BL75" s="112"/>
      <c r="BM75" s="112"/>
      <c r="BN75" s="112"/>
      <c r="BO75" s="112"/>
      <c r="BP75" s="112"/>
      <c r="BQ75" s="112"/>
      <c r="BR75" s="112"/>
      <c r="BS75" s="112"/>
      <c r="BT75" s="112"/>
      <c r="BU75" s="113"/>
      <c r="BV75" s="114"/>
      <c r="BW75" s="114"/>
      <c r="BX75" s="114"/>
      <c r="BY75" s="115" t="s">
        <v>600</v>
      </c>
    </row>
    <row r="76" spans="1:77" ht="27.75" customHeight="1">
      <c r="A76" s="98">
        <v>7</v>
      </c>
      <c r="B76" s="103" t="s">
        <v>606</v>
      </c>
      <c r="C76" s="99" t="s">
        <v>607</v>
      </c>
      <c r="D76" s="100"/>
      <c r="E76" s="101"/>
      <c r="F76" s="101"/>
      <c r="G76" s="102"/>
      <c r="H76" s="102"/>
      <c r="I76" s="105">
        <v>4000</v>
      </c>
      <c r="J76" s="106"/>
      <c r="K76" s="106"/>
      <c r="L76" s="107"/>
      <c r="M76" s="108"/>
      <c r="N76" s="109"/>
      <c r="O76" s="110"/>
      <c r="P76" s="111"/>
      <c r="Q76" s="110"/>
      <c r="R76" s="110"/>
      <c r="S76" s="110"/>
      <c r="T76" s="109"/>
      <c r="U76" s="109"/>
      <c r="V76" s="109"/>
      <c r="W76" s="109"/>
      <c r="X76" s="109"/>
      <c r="Y76" s="109"/>
      <c r="Z76" s="109"/>
      <c r="AA76" s="108"/>
      <c r="AB76" s="109"/>
      <c r="AC76" s="109"/>
      <c r="AD76" s="109"/>
      <c r="AE76" s="109"/>
      <c r="AF76" s="109"/>
      <c r="AG76" s="109"/>
      <c r="AH76" s="109">
        <v>4000</v>
      </c>
      <c r="AI76" s="109">
        <v>4000</v>
      </c>
      <c r="AJ76" s="109">
        <v>4000</v>
      </c>
      <c r="AK76" s="109"/>
      <c r="AL76" s="109"/>
      <c r="AM76" s="109"/>
      <c r="AN76" s="109"/>
      <c r="AO76" s="109"/>
      <c r="AP76" s="109"/>
      <c r="AQ76" s="109"/>
      <c r="AR76" s="109"/>
      <c r="AS76" s="109"/>
      <c r="AT76" s="109"/>
      <c r="AU76" s="109"/>
      <c r="AV76" s="109"/>
      <c r="AW76" s="109"/>
      <c r="AX76" s="109"/>
      <c r="AY76" s="112"/>
      <c r="AZ76" s="112"/>
      <c r="BA76" s="112"/>
      <c r="BB76" s="112"/>
      <c r="BC76" s="112"/>
      <c r="BD76" s="112"/>
      <c r="BE76" s="112"/>
      <c r="BF76" s="112"/>
      <c r="BG76" s="112"/>
      <c r="BH76" s="112"/>
      <c r="BI76" s="112"/>
      <c r="BJ76" s="112"/>
      <c r="BK76" s="112"/>
      <c r="BL76" s="112"/>
      <c r="BM76" s="112"/>
      <c r="BN76" s="112"/>
      <c r="BO76" s="112"/>
      <c r="BP76" s="112"/>
      <c r="BQ76" s="112"/>
      <c r="BR76" s="112"/>
      <c r="BS76" s="112"/>
      <c r="BT76" s="112"/>
      <c r="BU76" s="113"/>
      <c r="BV76" s="114"/>
      <c r="BW76" s="114"/>
      <c r="BX76" s="114"/>
      <c r="BY76" s="115" t="s">
        <v>600</v>
      </c>
    </row>
    <row r="77" spans="1:77" ht="27.75" customHeight="1">
      <c r="A77" s="98">
        <v>8</v>
      </c>
      <c r="B77" s="99" t="s">
        <v>608</v>
      </c>
      <c r="C77" s="99" t="s">
        <v>607</v>
      </c>
      <c r="D77" s="100"/>
      <c r="E77" s="101"/>
      <c r="F77" s="101"/>
      <c r="G77" s="102"/>
      <c r="H77" s="102"/>
      <c r="I77" s="105">
        <v>1532.68</v>
      </c>
      <c r="J77" s="106"/>
      <c r="K77" s="106"/>
      <c r="L77" s="107"/>
      <c r="M77" s="108"/>
      <c r="N77" s="109"/>
      <c r="O77" s="110"/>
      <c r="P77" s="111"/>
      <c r="Q77" s="110"/>
      <c r="R77" s="110"/>
      <c r="S77" s="110"/>
      <c r="T77" s="109"/>
      <c r="U77" s="109"/>
      <c r="V77" s="109"/>
      <c r="W77" s="109"/>
      <c r="X77" s="109"/>
      <c r="Y77" s="109"/>
      <c r="Z77" s="109"/>
      <c r="AA77" s="108"/>
      <c r="AB77" s="109"/>
      <c r="AC77" s="109"/>
      <c r="AD77" s="109"/>
      <c r="AE77" s="109"/>
      <c r="AF77" s="109"/>
      <c r="AG77" s="109"/>
      <c r="AH77" s="109">
        <v>1532.68</v>
      </c>
      <c r="AI77" s="109">
        <v>1532.68</v>
      </c>
      <c r="AJ77" s="109">
        <v>1000</v>
      </c>
      <c r="AK77" s="109"/>
      <c r="AL77" s="109">
        <v>532.68</v>
      </c>
      <c r="AM77" s="109"/>
      <c r="AN77" s="109"/>
      <c r="AO77" s="109"/>
      <c r="AP77" s="109"/>
      <c r="AQ77" s="109"/>
      <c r="AR77" s="109"/>
      <c r="AS77" s="109"/>
      <c r="AT77" s="109"/>
      <c r="AU77" s="109"/>
      <c r="AV77" s="109"/>
      <c r="AW77" s="109"/>
      <c r="AX77" s="109"/>
      <c r="AY77" s="112"/>
      <c r="AZ77" s="112"/>
      <c r="BA77" s="112"/>
      <c r="BB77" s="112"/>
      <c r="BC77" s="112"/>
      <c r="BD77" s="112"/>
      <c r="BE77" s="112"/>
      <c r="BF77" s="112"/>
      <c r="BG77" s="112"/>
      <c r="BH77" s="112"/>
      <c r="BI77" s="112"/>
      <c r="BJ77" s="112"/>
      <c r="BK77" s="112"/>
      <c r="BL77" s="112"/>
      <c r="BM77" s="112"/>
      <c r="BN77" s="112"/>
      <c r="BO77" s="112"/>
      <c r="BP77" s="112"/>
      <c r="BQ77" s="112"/>
      <c r="BR77" s="112"/>
      <c r="BS77" s="112"/>
      <c r="BT77" s="112"/>
      <c r="BU77" s="113"/>
      <c r="BV77" s="114"/>
      <c r="BW77" s="114"/>
      <c r="BX77" s="114"/>
      <c r="BY77" s="115" t="s">
        <v>600</v>
      </c>
    </row>
    <row r="78" spans="1:77" ht="27.75" customHeight="1">
      <c r="A78" s="98">
        <v>9</v>
      </c>
      <c r="B78" s="99" t="s">
        <v>609</v>
      </c>
      <c r="C78" s="99" t="s">
        <v>607</v>
      </c>
      <c r="D78" s="100"/>
      <c r="E78" s="101"/>
      <c r="F78" s="101"/>
      <c r="G78" s="102"/>
      <c r="H78" s="102"/>
      <c r="I78" s="105">
        <v>1687</v>
      </c>
      <c r="J78" s="106"/>
      <c r="K78" s="106"/>
      <c r="L78" s="107"/>
      <c r="M78" s="108"/>
      <c r="N78" s="109"/>
      <c r="O78" s="110"/>
      <c r="P78" s="111"/>
      <c r="Q78" s="110"/>
      <c r="R78" s="110"/>
      <c r="S78" s="110"/>
      <c r="T78" s="109"/>
      <c r="U78" s="109"/>
      <c r="V78" s="109"/>
      <c r="W78" s="109"/>
      <c r="X78" s="109"/>
      <c r="Y78" s="109"/>
      <c r="Z78" s="109"/>
      <c r="AA78" s="108"/>
      <c r="AB78" s="109"/>
      <c r="AC78" s="109"/>
      <c r="AD78" s="109"/>
      <c r="AE78" s="109"/>
      <c r="AF78" s="109"/>
      <c r="AG78" s="109"/>
      <c r="AH78" s="109">
        <v>687</v>
      </c>
      <c r="AI78" s="109">
        <v>687</v>
      </c>
      <c r="AJ78" s="109">
        <v>387</v>
      </c>
      <c r="AK78" s="109"/>
      <c r="AL78" s="109">
        <v>300</v>
      </c>
      <c r="AM78" s="109"/>
      <c r="AN78" s="109"/>
      <c r="AO78" s="109"/>
      <c r="AP78" s="109"/>
      <c r="AQ78" s="109"/>
      <c r="AR78" s="109"/>
      <c r="AS78" s="109"/>
      <c r="AT78" s="109"/>
      <c r="AU78" s="109"/>
      <c r="AV78" s="109"/>
      <c r="AW78" s="109"/>
      <c r="AX78" s="109"/>
      <c r="AY78" s="112"/>
      <c r="AZ78" s="112"/>
      <c r="BA78" s="112"/>
      <c r="BB78" s="112"/>
      <c r="BC78" s="112"/>
      <c r="BD78" s="112"/>
      <c r="BE78" s="112"/>
      <c r="BF78" s="112"/>
      <c r="BG78" s="112"/>
      <c r="BH78" s="112"/>
      <c r="BI78" s="112"/>
      <c r="BJ78" s="112"/>
      <c r="BK78" s="112"/>
      <c r="BL78" s="112"/>
      <c r="BM78" s="112"/>
      <c r="BN78" s="112"/>
      <c r="BO78" s="112"/>
      <c r="BP78" s="112"/>
      <c r="BQ78" s="112"/>
      <c r="BR78" s="112"/>
      <c r="BS78" s="112"/>
      <c r="BT78" s="112"/>
      <c r="BU78" s="113"/>
      <c r="BV78" s="114"/>
      <c r="BW78" s="114"/>
      <c r="BX78" s="114"/>
      <c r="BY78" s="115" t="s">
        <v>600</v>
      </c>
    </row>
  </sheetData>
  <sheetProtection/>
  <mergeCells count="81">
    <mergeCell ref="A2:BU2"/>
    <mergeCell ref="AV3:BU3"/>
    <mergeCell ref="T4:W4"/>
    <mergeCell ref="X4:AA4"/>
    <mergeCell ref="AE4:AG4"/>
    <mergeCell ref="AI4:AQ4"/>
    <mergeCell ref="AR4:AY4"/>
    <mergeCell ref="AZ4:BE4"/>
    <mergeCell ref="BF4:BH4"/>
    <mergeCell ref="BI4:BO4"/>
    <mergeCell ref="BQ4:BT4"/>
    <mergeCell ref="AL5:AN5"/>
    <mergeCell ref="AT5:AV5"/>
    <mergeCell ref="BB5:BD5"/>
    <mergeCell ref="A7:B7"/>
    <mergeCell ref="A8:B8"/>
    <mergeCell ref="A13:B13"/>
    <mergeCell ref="A16:B16"/>
    <mergeCell ref="A18:B18"/>
    <mergeCell ref="A26:B26"/>
    <mergeCell ref="A55:B55"/>
    <mergeCell ref="A69:B69"/>
    <mergeCell ref="A4:A6"/>
    <mergeCell ref="B4:B6"/>
    <mergeCell ref="C4:C6"/>
    <mergeCell ref="D4:D6"/>
    <mergeCell ref="E4:E6"/>
    <mergeCell ref="F4:F6"/>
    <mergeCell ref="G4:G6"/>
    <mergeCell ref="H4:H6"/>
    <mergeCell ref="O4:O6"/>
    <mergeCell ref="P4:P6"/>
    <mergeCell ref="Q4:Q6"/>
    <mergeCell ref="R4:R6"/>
    <mergeCell ref="S4:S6"/>
    <mergeCell ref="T5:T6"/>
    <mergeCell ref="U5:U6"/>
    <mergeCell ref="V5:V6"/>
    <mergeCell ref="W5:W6"/>
    <mergeCell ref="X5:X6"/>
    <mergeCell ref="Y5:Y6"/>
    <mergeCell ref="Z5:Z6"/>
    <mergeCell ref="AA5:AA6"/>
    <mergeCell ref="AB4:AB6"/>
    <mergeCell ref="AC4:AC6"/>
    <mergeCell ref="AD4:AD6"/>
    <mergeCell ref="AE5:AE6"/>
    <mergeCell ref="AF5:AF6"/>
    <mergeCell ref="AG5:AG6"/>
    <mergeCell ref="AH4:AH6"/>
    <mergeCell ref="AI5:AI6"/>
    <mergeCell ref="AJ5:AJ6"/>
    <mergeCell ref="AK5:AK6"/>
    <mergeCell ref="AO5:AO6"/>
    <mergeCell ref="AP5:AP6"/>
    <mergeCell ref="AQ5:AQ6"/>
    <mergeCell ref="AR5:AR6"/>
    <mergeCell ref="AS5:AS6"/>
    <mergeCell ref="AW5:AW6"/>
    <mergeCell ref="AX5:AX6"/>
    <mergeCell ref="AY5:AY6"/>
    <mergeCell ref="AZ5:AZ6"/>
    <mergeCell ref="BA5:BA6"/>
    <mergeCell ref="BE5:BE6"/>
    <mergeCell ref="BF5:BF6"/>
    <mergeCell ref="BG5:BG6"/>
    <mergeCell ref="BH5:BH6"/>
    <mergeCell ref="BI5:BI6"/>
    <mergeCell ref="BJ5:BJ6"/>
    <mergeCell ref="BK5:BK6"/>
    <mergeCell ref="BL5:BL6"/>
    <mergeCell ref="BM5:BM6"/>
    <mergeCell ref="BN5:BN6"/>
    <mergeCell ref="BO5:BO6"/>
    <mergeCell ref="BP4:BP6"/>
    <mergeCell ref="BQ5:BQ6"/>
    <mergeCell ref="BR5:BR6"/>
    <mergeCell ref="BS5:BS6"/>
    <mergeCell ref="BT5:BT6"/>
    <mergeCell ref="BU4:BU6"/>
    <mergeCell ref="I4:N6"/>
  </mergeCells>
  <printOptions horizontalCentered="1"/>
  <pageMargins left="0.39" right="0.39" top="0.79" bottom="0.67" header="0.5" footer="0.5"/>
  <pageSetup firstPageNumber="75" useFirstPageNumber="1" fitToHeight="0" fitToWidth="1" horizontalDpi="300" verticalDpi="300" orientation="portrait" paperSize="9" scale="57"/>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洪坤贞</cp:lastModifiedBy>
  <dcterms:created xsi:type="dcterms:W3CDTF">2021-02-06T14:50:05Z</dcterms:created>
  <dcterms:modified xsi:type="dcterms:W3CDTF">2021-02-10T09:25:13Z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2052-10.1.0.7668</vt:lpwstr>
  </property>
</Properties>
</file>