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1"/>
  </bookViews>
  <sheets>
    <sheet name="表1—1" sheetId="34" r:id="rId1"/>
    <sheet name="表1—2" sheetId="35" r:id="rId2"/>
    <sheet name="表2" sheetId="30" r:id="rId3"/>
    <sheet name="表3" sheetId="4" r:id="rId4"/>
    <sheet name="表4" sheetId="37" r:id="rId5"/>
    <sheet name="表5" sheetId="28" r:id="rId6"/>
    <sheet name="表6" sheetId="6" r:id="rId7"/>
    <sheet name="表7" sheetId="20" r:id="rId8"/>
    <sheet name="表8" sheetId="23" r:id="rId9"/>
  </sheets>
  <definedNames>
    <definedName name="_xlnm.Print_Area" localSheetId="3">表3!$A$1:$G$22</definedName>
    <definedName name="_xlnm.Print_Area" localSheetId="5">表5!$A$1:$F$21</definedName>
    <definedName name="_xlnm.Print_Area" localSheetId="6">表6!$A$1:$I$23</definedName>
    <definedName name="_xlnm.Print_Area" localSheetId="7">表7!$A$1:$K$24</definedName>
    <definedName name="_xlnm.Print_Area" localSheetId="8">表8!$A$1:$H$21</definedName>
  </definedNames>
  <calcPr calcId="144525"/>
</workbook>
</file>

<file path=xl/sharedStrings.xml><?xml version="1.0" encoding="utf-8"?>
<sst xmlns="http://schemas.openxmlformats.org/spreadsheetml/2006/main" count="569" uniqueCount="197">
  <si>
    <t>附件1—1</t>
  </si>
  <si>
    <t>2021年主要经济指标预期目标及分工监测运行方案</t>
  </si>
  <si>
    <t>指标</t>
  </si>
  <si>
    <t>单位</t>
  </si>
  <si>
    <t>2020年完成情况</t>
  </si>
  <si>
    <t>2021年预期目标</t>
  </si>
  <si>
    <t>责任单位</t>
  </si>
  <si>
    <t>总量</t>
  </si>
  <si>
    <t>增速
（%）</t>
  </si>
  <si>
    <t>地区生产总值</t>
  </si>
  <si>
    <t>亿元</t>
  </si>
  <si>
    <t>区发改局</t>
  </si>
  <si>
    <t xml:space="preserve">    第一产业增加值</t>
  </si>
  <si>
    <t>—</t>
  </si>
  <si>
    <t xml:space="preserve">    第二产业增加值</t>
  </si>
  <si>
    <t xml:space="preserve">    第三产业增加值</t>
  </si>
  <si>
    <t>农林牧渔业总产值</t>
  </si>
  <si>
    <t>区农业农村局</t>
  </si>
  <si>
    <t>规模以上工业总产值</t>
  </si>
  <si>
    <t>区工信和科技局</t>
  </si>
  <si>
    <t>规模以上工业增加值</t>
  </si>
  <si>
    <t>固定资产投资总额</t>
  </si>
  <si>
    <t xml:space="preserve">   本年新开工项目投资额</t>
  </si>
  <si>
    <t xml:space="preserve">   项目投资总额</t>
  </si>
  <si>
    <t xml:space="preserve">     其中：民间投资</t>
  </si>
  <si>
    <t xml:space="preserve">           基础设施投资</t>
  </si>
  <si>
    <t xml:space="preserve">           工业投资</t>
  </si>
  <si>
    <t xml:space="preserve">             工业技术改造投资</t>
  </si>
  <si>
    <t xml:space="preserve">   房地产开发投资额</t>
  </si>
  <si>
    <t xml:space="preserve">   项目投资数</t>
  </si>
  <si>
    <t>个</t>
  </si>
  <si>
    <t xml:space="preserve">      五千万元以上项目数</t>
  </si>
  <si>
    <t xml:space="preserve">      五千万元以下项目数</t>
  </si>
  <si>
    <t xml:space="preserve">   五千万元以上投资额</t>
  </si>
  <si>
    <t xml:space="preserve">   五千万元以下投资额</t>
  </si>
  <si>
    <t>房屋施工面积</t>
  </si>
  <si>
    <t>万平方米</t>
  </si>
  <si>
    <t>区住建局</t>
  </si>
  <si>
    <t>本年新开工住宅面积</t>
  </si>
  <si>
    <t>25.8</t>
  </si>
  <si>
    <t>商品房销售面积</t>
  </si>
  <si>
    <t>附件1—2</t>
  </si>
  <si>
    <t>社会消费品零售总额</t>
  </si>
  <si>
    <t>商品销售总额</t>
  </si>
  <si>
    <t>限上批发业销售额</t>
  </si>
  <si>
    <t>限下批发业销售额</t>
  </si>
  <si>
    <t>限上零售业销售额</t>
  </si>
  <si>
    <t>限下零售业销售额</t>
  </si>
  <si>
    <t>限上住宿业营业额</t>
  </si>
  <si>
    <t>限下住宿业营业额</t>
  </si>
  <si>
    <t>限上餐饮业营业额</t>
  </si>
  <si>
    <t>限下餐饮业营业额</t>
  </si>
  <si>
    <t>外贸进出口总额</t>
  </si>
  <si>
    <t>实际利用外资</t>
  </si>
  <si>
    <t>万美元</t>
  </si>
  <si>
    <t>税收总收入</t>
  </si>
  <si>
    <t>区税务局</t>
  </si>
  <si>
    <t>地方一般公共预算收入</t>
  </si>
  <si>
    <t>区财政局</t>
  </si>
  <si>
    <t xml:space="preserve">   税收收入</t>
  </si>
  <si>
    <t xml:space="preserve">   非税收收入</t>
  </si>
  <si>
    <t>金融机构本外币各项存款余额</t>
  </si>
  <si>
    <t>中国人民银行
揭东支行</t>
  </si>
  <si>
    <t>金融机构本外币各项贷款余额</t>
  </si>
  <si>
    <t>城乡居民人均可支配收入</t>
  </si>
  <si>
    <t>元、%</t>
  </si>
  <si>
    <t>城镇登记失业率</t>
  </si>
  <si>
    <t>%</t>
  </si>
  <si>
    <t>3.2%以内</t>
  </si>
  <si>
    <t>区人社局</t>
  </si>
  <si>
    <t>注：1.2020年揭东区（不含西部“五镇一街”）城乡居民人均可支配收入26092.9元，增长5.4%；2020年揭东西
      部“五镇一街”城乡居民人均可支配收入21023.7元，增长0.6%。
    2.地方一般公共预算收入、税收收入、非税收收入增速按可比口径。</t>
  </si>
  <si>
    <t>附件2</t>
  </si>
  <si>
    <t>2021年服务业八大类主要指标预期目标及分工监测运行方案</t>
  </si>
  <si>
    <t>项目</t>
  </si>
  <si>
    <t>增速（%）</t>
  </si>
  <si>
    <t>批发和零售业</t>
  </si>
  <si>
    <t>批发和零售业增加值（季度）</t>
  </si>
  <si>
    <t>批发业商品销售额</t>
  </si>
  <si>
    <t>零售业商品销售额</t>
  </si>
  <si>
    <t>交通运输、
仓储和邮政业</t>
  </si>
  <si>
    <t>交通运输、仓储和邮政业增加值（季度）</t>
  </si>
  <si>
    <t>区交通运输局</t>
  </si>
  <si>
    <t>公路周转量</t>
  </si>
  <si>
    <t>亿吨
公里</t>
  </si>
  <si>
    <t>水路周转量</t>
  </si>
  <si>
    <t>多式联运和运输代理业营业收入增速（错月）</t>
  </si>
  <si>
    <t>装卸搬运和仓储业营业收入增速（错月）</t>
  </si>
  <si>
    <t>邮政业务总量</t>
  </si>
  <si>
    <t>区邮政局</t>
  </si>
  <si>
    <t>住宿和餐饮业</t>
  </si>
  <si>
    <t>住宿和餐饮业增加值（季度）</t>
  </si>
  <si>
    <t>住宿业营业额</t>
  </si>
  <si>
    <t>餐饮业营业额</t>
  </si>
  <si>
    <t>信息传输、软件和信息技术服务业</t>
  </si>
  <si>
    <t>信息传输、软件和信息技术服务业增加值（季度）</t>
  </si>
  <si>
    <t>电信业务总量（季度）</t>
  </si>
  <si>
    <t>互联网和相关服务业、软件和信息技术服务业营业收入（错月）</t>
  </si>
  <si>
    <t>金融业</t>
  </si>
  <si>
    <t>金融业增加值（季度）</t>
  </si>
  <si>
    <t>区金融办
中国人民银行
揭东支行</t>
  </si>
  <si>
    <t>保险机构保费收入（季度）</t>
  </si>
  <si>
    <t>证券交易额（季度）</t>
  </si>
  <si>
    <t>房地产业</t>
  </si>
  <si>
    <t>房地产业增加值（季度）</t>
  </si>
  <si>
    <t>区住建局
区自然资源局</t>
  </si>
  <si>
    <t>万平
方米</t>
  </si>
  <si>
    <t>房地产业从业人员工资总额增速（季度）</t>
  </si>
  <si>
    <t>人</t>
  </si>
  <si>
    <t>其他营利性
服务业</t>
  </si>
  <si>
    <t>其他营利性服务业增加值（季度）</t>
  </si>
  <si>
    <t>规模以上其他营利性服务业营业收入
（错月）</t>
  </si>
  <si>
    <t>科学研究和技术服务业工资总额增速</t>
  </si>
  <si>
    <t>文化、体育和娱乐业工资总额增速</t>
  </si>
  <si>
    <t>区文广旅体局</t>
  </si>
  <si>
    <t>非营利性服务业</t>
  </si>
  <si>
    <t>非营利性服务业增加值（季度）</t>
  </si>
  <si>
    <t>水利、环境和公共设施管理业工资总额增速</t>
  </si>
  <si>
    <t>教育工资总额增速</t>
  </si>
  <si>
    <t>区教育局</t>
  </si>
  <si>
    <t>卫生和社会工作工资总额增速</t>
  </si>
  <si>
    <t>区卫健局</t>
  </si>
  <si>
    <t>公共管理、社会保障和社会组织工资总额增速</t>
  </si>
  <si>
    <t>备注：1.其他营利性服务业包括：科学研究和技术服务业，租赁和商务服务业，居民服务、修理和其他服务业，文化、体育和娱乐业；
      2.非营利性服务业包括：水利、环境和公共设施管理业，教育，卫生和社会工作， 公共管理、社会保障和社会组织。</t>
  </si>
  <si>
    <t>附表2：</t>
  </si>
  <si>
    <t>附件3</t>
  </si>
  <si>
    <t>2021年揭东区分地区“六个新增”企业预期目标及分工监测运行方案</t>
  </si>
  <si>
    <t>单位：家</t>
  </si>
  <si>
    <t>地区</t>
  </si>
  <si>
    <t>规模以上
工业企业</t>
  </si>
  <si>
    <t>限额以上
商业企业</t>
  </si>
  <si>
    <t>资质内建筑业企业</t>
  </si>
  <si>
    <t>规模以上
服务业企业</t>
  </si>
  <si>
    <t>自营进出口企业</t>
  </si>
  <si>
    <t>限下商业企业</t>
  </si>
  <si>
    <t>全 区</t>
  </si>
  <si>
    <t>曲溪</t>
  </si>
  <si>
    <t>云路</t>
  </si>
  <si>
    <t>玉滘</t>
  </si>
  <si>
    <t>锡场</t>
  </si>
  <si>
    <t>新亨</t>
  </si>
  <si>
    <t>玉湖</t>
  </si>
  <si>
    <t>埔田</t>
  </si>
  <si>
    <t>霖磐</t>
  </si>
  <si>
    <t>月城</t>
  </si>
  <si>
    <t>白塔</t>
  </si>
  <si>
    <t>龙尾</t>
  </si>
  <si>
    <t>桂岭</t>
  </si>
  <si>
    <t>开发区</t>
  </si>
  <si>
    <t>中德金属生态城</t>
  </si>
  <si>
    <t>区直</t>
  </si>
  <si>
    <t xml:space="preserve">注：1.“六个新增”企业数为企业净增家数，即新增企业数减去退库企业数。
    2.新增规模以上工业企业、限额以上商业企业、自营进出口企业、限下商业企业数测算由区工信和科技局牵头；新增资质内建筑业企业数测算由
      区住建局牵头；新增规模以上服务业企业数测算由区发改局牵头。
</t>
  </si>
  <si>
    <t xml:space="preserve">  </t>
  </si>
  <si>
    <t>附件4</t>
  </si>
  <si>
    <t>2021年揭东区分地区固定资产投资预期目标及分工监测运行方案</t>
  </si>
  <si>
    <t>固定资产投资</t>
  </si>
  <si>
    <t>工业投资</t>
  </si>
  <si>
    <t>工业技术改造投资</t>
  </si>
  <si>
    <t>5000万元以上项目</t>
  </si>
  <si>
    <t>个数</t>
  </si>
  <si>
    <t>投资额</t>
  </si>
  <si>
    <t>总量
（亿元）</t>
  </si>
  <si>
    <t>总量
（个）</t>
  </si>
  <si>
    <t>增加
（个）</t>
  </si>
  <si>
    <t>-</t>
  </si>
  <si>
    <t>注：固定资产投资、5000万元以上项目由区发改局牵头；工业投资、工业技术改造投资由区工信和科技局牵头。</t>
  </si>
  <si>
    <t>附件5</t>
  </si>
  <si>
    <t>2021年揭东区分地区主要经济预期目标及分工监测运行方案</t>
  </si>
  <si>
    <t>限上商业企业销售额</t>
  </si>
  <si>
    <t>总量
（万元）</t>
  </si>
  <si>
    <t>总量
（万美元）</t>
  </si>
  <si>
    <t>注：限上商业企业销售额、外贸进出口总额和实际利用外资由区工信和科技局牵头。</t>
  </si>
  <si>
    <t>附件6</t>
  </si>
  <si>
    <t>2021年揭东区分地区规模以上工业预期目标及分工监测运行方案</t>
  </si>
  <si>
    <t xml:space="preserve">                          单位：亿元、%</t>
  </si>
  <si>
    <t>增速</t>
  </si>
  <si>
    <t>注：本表由区工信和科技局牵头。</t>
  </si>
  <si>
    <t>附件7</t>
  </si>
  <si>
    <t>2021年揭东区分地区一般公共预算收入预期目标及分工监测运行方案</t>
  </si>
  <si>
    <t>单位：万元、%</t>
  </si>
  <si>
    <t>一般公共预算收入</t>
  </si>
  <si>
    <t>税收收入</t>
  </si>
  <si>
    <t>非税收入</t>
  </si>
  <si>
    <t>非税占比</t>
  </si>
  <si>
    <t>同比</t>
  </si>
  <si>
    <t>可比</t>
  </si>
  <si>
    <t>磐东</t>
  </si>
  <si>
    <t>注：1.可比口径为根据揭府办〔2020〕78号文按新的收入划分比例调整相关县区2020年度收入基数后增速。
    2.由于揭阳产业转移工业园税务征收机构设置原因，我区西部五镇收入以及磐东街道属于我区享有的收入分成目前暂解缴入产业转移工业园国库，
      待税务征收机构理顺后，再由财政局下达。</t>
  </si>
  <si>
    <t>附件8</t>
  </si>
  <si>
    <t>2021年揭东区分地区民生福祉预期目标及分工监测运行方案</t>
  </si>
  <si>
    <t>高中阶段教育毛入学率（%）</t>
  </si>
  <si>
    <t>城镇新增就业人数
（人）</t>
  </si>
  <si>
    <t>企业养老保险费收入
（万元）</t>
  </si>
  <si>
    <t>企业职工基本养老保险
参保人数
（人）</t>
  </si>
  <si>
    <t>城乡居民养老保险
参保人数
（人）</t>
  </si>
  <si>
    <t>城乡基本医疗保险
参保人数
（人）</t>
  </si>
  <si>
    <t>每千人口医院和卫生院
床位数
（张）</t>
  </si>
  <si>
    <t xml:space="preserve"> 注：高中阶段教育毛入学率测算由区教育局牵头；城镇新增就业人数、企业养老保险费收入、企业职工基本养老保险参保人数、城乡居民养老保险参保人数测算由区人社局牵头；
     城乡基本医疗保险参保人数由区医保局牵头；每千人口医院和卫生院床位数测算由区卫健局牵头。</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</si>
</sst>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00_ "/>
    <numFmt numFmtId="178" formatCode="0_ "/>
    <numFmt numFmtId="179" formatCode="0.0"/>
    <numFmt numFmtId="180" formatCode="0.0;[Red]0.0"/>
    <numFmt numFmtId="181" formatCode="0.00;[Red]0.00"/>
    <numFmt numFmtId="182" formatCode="0.00_);[Red]\(0.00\)"/>
    <numFmt numFmtId="183" formatCode="0_);[Red]\(0\)"/>
  </numFmts>
  <fonts count="59">
    <font>
      <sz val="11"/>
      <color indexed="8"/>
      <name val="宋体"/>
      <charset val="134"/>
    </font>
    <font>
      <sz val="12"/>
      <name val="宋体"/>
      <charset val="134"/>
    </font>
    <font>
      <sz val="14"/>
      <name val="黑体"/>
      <charset val="134"/>
    </font>
    <font>
      <b/>
      <sz val="24"/>
      <name val="宋体"/>
      <charset val="134"/>
      <scheme val="major"/>
    </font>
    <font>
      <b/>
      <sz val="14"/>
      <name val="宋体"/>
      <charset val="134"/>
    </font>
    <font>
      <b/>
      <sz val="14"/>
      <name val="仿宋"/>
      <charset val="134"/>
    </font>
    <font>
      <sz val="16"/>
      <color theme="1"/>
      <name val="宋体"/>
      <charset val="134"/>
      <scheme val="minor"/>
    </font>
    <font>
      <sz val="16"/>
      <name val="宋体"/>
      <charset val="134"/>
    </font>
    <font>
      <sz val="16"/>
      <color indexed="8"/>
      <name val="宋体"/>
      <charset val="134"/>
    </font>
    <font>
      <sz val="14"/>
      <name val="仿宋"/>
      <charset val="134"/>
    </font>
    <font>
      <sz val="12"/>
      <name val="楷体_GB2312"/>
      <charset val="134"/>
    </font>
    <font>
      <b/>
      <sz val="22"/>
      <name val="宋体"/>
      <charset val="134"/>
    </font>
    <font>
      <b/>
      <sz val="20"/>
      <name val="方正小标宋简体"/>
      <charset val="134"/>
    </font>
    <font>
      <b/>
      <sz val="18"/>
      <name val="仿宋"/>
      <charset val="134"/>
    </font>
    <font>
      <b/>
      <sz val="16"/>
      <name val="仿宋"/>
      <charset val="134"/>
    </font>
    <font>
      <sz val="16"/>
      <name val="仿宋"/>
      <charset val="134"/>
    </font>
    <font>
      <b/>
      <sz val="22"/>
      <name val="宋体"/>
      <charset val="134"/>
      <scheme val="major"/>
    </font>
    <font>
      <b/>
      <sz val="20"/>
      <name val="宋体"/>
      <charset val="134"/>
      <scheme val="major"/>
    </font>
    <font>
      <sz val="16"/>
      <color rgb="FF000000"/>
      <name val="仿宋"/>
      <charset val="134"/>
    </font>
    <font>
      <sz val="16"/>
      <color theme="1"/>
      <name val="仿宋"/>
      <charset val="134"/>
    </font>
    <font>
      <sz val="16"/>
      <name val="黑体"/>
      <charset val="134"/>
    </font>
    <font>
      <b/>
      <sz val="28"/>
      <name val="宋体"/>
      <charset val="134"/>
    </font>
    <font>
      <b/>
      <sz val="20"/>
      <name val="仿宋"/>
      <charset val="134"/>
    </font>
    <font>
      <b/>
      <sz val="20"/>
      <color indexed="8"/>
      <name val="仿宋"/>
      <charset val="134"/>
    </font>
    <font>
      <sz val="18"/>
      <name val="仿宋"/>
      <charset val="134"/>
    </font>
    <font>
      <sz val="18"/>
      <color indexed="8"/>
      <name val="仿宋"/>
      <charset val="134"/>
    </font>
    <font>
      <sz val="16"/>
      <color indexed="8"/>
      <name val="黑体"/>
      <charset val="134"/>
    </font>
    <font>
      <sz val="14"/>
      <color indexed="8"/>
      <name val="黑体"/>
      <charset val="134"/>
    </font>
    <font>
      <sz val="14"/>
      <color indexed="8"/>
      <name val="仿宋_GB2312"/>
      <charset val="134"/>
    </font>
    <font>
      <b/>
      <sz val="26"/>
      <color indexed="8"/>
      <name val="宋体"/>
      <charset val="134"/>
    </font>
    <font>
      <b/>
      <sz val="18"/>
      <color indexed="8"/>
      <name val="仿宋"/>
      <charset val="134"/>
    </font>
    <font>
      <sz val="14"/>
      <name val="宋体"/>
      <charset val="134"/>
    </font>
    <font>
      <b/>
      <sz val="20"/>
      <name val="宋体"/>
      <charset val="134"/>
    </font>
    <font>
      <b/>
      <sz val="12"/>
      <name val="宋体"/>
      <charset val="134"/>
    </font>
    <font>
      <sz val="12"/>
      <name val="仿宋"/>
      <charset val="134"/>
    </font>
    <font>
      <sz val="14"/>
      <color rgb="FF000000"/>
      <name val="仿宋"/>
      <charset val="134"/>
    </font>
    <font>
      <sz val="14"/>
      <color indexed="8"/>
      <name val="仿宋"/>
      <charset val="134"/>
    </font>
    <font>
      <b/>
      <sz val="12"/>
      <name val="仿宋"/>
      <charset val="134"/>
    </font>
    <font>
      <sz val="14"/>
      <color indexed="8"/>
      <name val="宋体"/>
      <charset val="134"/>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1"/>
      <color theme="1"/>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center"/>
    </xf>
    <xf numFmtId="42" fontId="1" fillId="0" borderId="0" applyFont="0" applyFill="0" applyBorder="0" applyAlignment="0" applyProtection="0">
      <alignment vertical="center"/>
    </xf>
    <xf numFmtId="0" fontId="41" fillId="5" borderId="0" applyNumberFormat="0" applyBorder="0" applyAlignment="0" applyProtection="0">
      <alignment vertical="center"/>
    </xf>
    <xf numFmtId="0" fontId="42" fillId="6"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 fillId="0" borderId="0"/>
    <xf numFmtId="0" fontId="41" fillId="11" borderId="0" applyNumberFormat="0" applyBorder="0" applyAlignment="0" applyProtection="0">
      <alignment vertical="center"/>
    </xf>
    <xf numFmtId="0" fontId="45" fillId="10" borderId="0" applyNumberFormat="0" applyBorder="0" applyAlignment="0" applyProtection="0">
      <alignment vertical="center"/>
    </xf>
    <xf numFmtId="43" fontId="1" fillId="0" borderId="0" applyFont="0" applyFill="0" applyBorder="0" applyAlignment="0" applyProtection="0">
      <alignment vertical="center"/>
    </xf>
    <xf numFmtId="0" fontId="39" fillId="16" borderId="0" applyNumberFormat="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17" borderId="16" applyNumberFormat="0" applyFont="0" applyAlignment="0" applyProtection="0">
      <alignment vertical="center"/>
    </xf>
    <xf numFmtId="0" fontId="39" fillId="20" borderId="0" applyNumberFormat="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8" applyNumberFormat="0" applyFill="0" applyAlignment="0" applyProtection="0">
      <alignment vertical="center"/>
    </xf>
    <xf numFmtId="0" fontId="55" fillId="0" borderId="18" applyNumberFormat="0" applyFill="0" applyAlignment="0" applyProtection="0">
      <alignment vertical="center"/>
    </xf>
    <xf numFmtId="0" fontId="39" fillId="25" borderId="0" applyNumberFormat="0" applyBorder="0" applyAlignment="0" applyProtection="0">
      <alignment vertical="center"/>
    </xf>
    <xf numFmtId="0" fontId="44" fillId="0" borderId="20" applyNumberFormat="0" applyFill="0" applyAlignment="0" applyProtection="0">
      <alignment vertical="center"/>
    </xf>
    <xf numFmtId="0" fontId="39" fillId="27" borderId="0" applyNumberFormat="0" applyBorder="0" applyAlignment="0" applyProtection="0">
      <alignment vertical="center"/>
    </xf>
    <xf numFmtId="0" fontId="43" fillId="9" borderId="15" applyNumberFormat="0" applyAlignment="0" applyProtection="0">
      <alignment vertical="center"/>
    </xf>
    <xf numFmtId="0" fontId="57" fillId="9" borderId="14" applyNumberFormat="0" applyAlignment="0" applyProtection="0">
      <alignment vertical="center"/>
    </xf>
    <xf numFmtId="0" fontId="56" fillId="24" borderId="19" applyNumberFormat="0" applyAlignment="0" applyProtection="0">
      <alignment vertical="center"/>
    </xf>
    <xf numFmtId="0" fontId="41" fillId="26" borderId="0" applyNumberFormat="0" applyBorder="0" applyAlignment="0" applyProtection="0">
      <alignment vertical="center"/>
    </xf>
    <xf numFmtId="0" fontId="39" fillId="8" borderId="0" applyNumberFormat="0" applyBorder="0" applyAlignment="0" applyProtection="0">
      <alignment vertical="center"/>
    </xf>
    <xf numFmtId="0" fontId="50" fillId="0" borderId="17" applyNumberFormat="0" applyFill="0" applyAlignment="0" applyProtection="0">
      <alignment vertical="center"/>
    </xf>
    <xf numFmtId="0" fontId="0" fillId="0" borderId="0">
      <alignment vertical="center"/>
    </xf>
    <xf numFmtId="0" fontId="58" fillId="0" borderId="21" applyNumberFormat="0" applyFill="0" applyAlignment="0" applyProtection="0">
      <alignment vertical="center"/>
    </xf>
    <xf numFmtId="0" fontId="40" fillId="4" borderId="0" applyNumberFormat="0" applyBorder="0" applyAlignment="0" applyProtection="0">
      <alignment vertical="center"/>
    </xf>
    <xf numFmtId="0" fontId="47" fillId="15" borderId="0" applyNumberFormat="0" applyBorder="0" applyAlignment="0" applyProtection="0">
      <alignment vertical="center"/>
    </xf>
    <xf numFmtId="0" fontId="41" fillId="14" borderId="0" applyNumberFormat="0" applyBorder="0" applyAlignment="0" applyProtection="0">
      <alignment vertical="center"/>
    </xf>
    <xf numFmtId="0" fontId="39" fillId="3" borderId="0" applyNumberFormat="0" applyBorder="0" applyAlignment="0" applyProtection="0">
      <alignment vertical="center"/>
    </xf>
    <xf numFmtId="0" fontId="41" fillId="19" borderId="0" applyNumberFormat="0" applyBorder="0" applyAlignment="0" applyProtection="0">
      <alignment vertical="center"/>
    </xf>
    <xf numFmtId="0" fontId="41" fillId="32" borderId="0" applyNumberFormat="0" applyBorder="0" applyAlignment="0" applyProtection="0">
      <alignment vertical="center"/>
    </xf>
    <xf numFmtId="0" fontId="41" fillId="30"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39" fillId="31" borderId="0" applyNumberFormat="0" applyBorder="0" applyAlignment="0" applyProtection="0">
      <alignment vertical="center"/>
    </xf>
    <xf numFmtId="0" fontId="39" fillId="33" borderId="0" applyNumberFormat="0" applyBorder="0" applyAlignment="0" applyProtection="0">
      <alignment vertical="center"/>
    </xf>
    <xf numFmtId="0" fontId="41" fillId="18" borderId="0" applyNumberFormat="0" applyBorder="0" applyAlignment="0" applyProtection="0">
      <alignment vertical="center"/>
    </xf>
    <xf numFmtId="0" fontId="41" fillId="29" borderId="0" applyNumberFormat="0" applyBorder="0" applyAlignment="0" applyProtection="0">
      <alignment vertical="center"/>
    </xf>
    <xf numFmtId="0" fontId="39" fillId="22" borderId="0" applyNumberFormat="0" applyBorder="0" applyAlignment="0" applyProtection="0">
      <alignment vertical="center"/>
    </xf>
    <xf numFmtId="0" fontId="41" fillId="12" borderId="0" applyNumberFormat="0" applyBorder="0" applyAlignment="0" applyProtection="0">
      <alignment vertical="center"/>
    </xf>
    <xf numFmtId="0" fontId="39" fillId="7" borderId="0" applyNumberFormat="0" applyBorder="0" applyAlignment="0" applyProtection="0">
      <alignment vertical="center"/>
    </xf>
    <xf numFmtId="0" fontId="39" fillId="13" borderId="0" applyNumberFormat="0" applyBorder="0" applyAlignment="0" applyProtection="0">
      <alignment vertical="center"/>
    </xf>
    <xf numFmtId="0" fontId="41" fillId="21" borderId="0" applyNumberFormat="0" applyBorder="0" applyAlignment="0" applyProtection="0">
      <alignment vertical="center"/>
    </xf>
    <xf numFmtId="0" fontId="39" fillId="28" borderId="0" applyNumberFormat="0" applyBorder="0" applyAlignment="0" applyProtection="0">
      <alignment vertical="center"/>
    </xf>
    <xf numFmtId="0" fontId="1" fillId="0" borderId="0"/>
    <xf numFmtId="0" fontId="0" fillId="0" borderId="0">
      <alignment vertical="center"/>
    </xf>
    <xf numFmtId="0" fontId="1" fillId="0" borderId="0"/>
    <xf numFmtId="0" fontId="1" fillId="0" borderId="0"/>
    <xf numFmtId="0" fontId="1" fillId="0" borderId="0" applyBorder="0"/>
    <xf numFmtId="0" fontId="0" fillId="0" borderId="0">
      <alignment vertical="center"/>
    </xf>
  </cellStyleXfs>
  <cellXfs count="19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6"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52" applyFont="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10" fillId="0" borderId="0" xfId="0" applyFont="1" applyFill="1" applyBorder="1" applyAlignment="1">
      <alignment horizontal="left" vertical="center"/>
    </xf>
    <xf numFmtId="49" fontId="11" fillId="0" borderId="0" xfId="52" applyNumberFormat="1" applyFont="1" applyFill="1" applyBorder="1" applyAlignment="1">
      <alignment horizontal="center" vertical="center" wrapText="1"/>
    </xf>
    <xf numFmtId="49" fontId="12" fillId="0" borderId="0" xfId="52" applyNumberFormat="1" applyFont="1" applyFill="1" applyBorder="1" applyAlignment="1">
      <alignment horizontal="center" vertical="center" wrapText="1"/>
    </xf>
    <xf numFmtId="0" fontId="13" fillId="0" borderId="2" xfId="52"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3" xfId="52"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52"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1" xfId="52" applyFont="1" applyFill="1" applyBorder="1" applyAlignment="1">
      <alignment horizontal="center" vertical="center"/>
    </xf>
    <xf numFmtId="0" fontId="14" fillId="0" borderId="1" xfId="52" applyFont="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177"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12" fillId="0" borderId="0" xfId="52" applyNumberFormat="1" applyFont="1" applyFill="1" applyAlignment="1">
      <alignment horizontal="center" vertical="center" wrapText="1"/>
    </xf>
    <xf numFmtId="49" fontId="9" fillId="0" borderId="0" xfId="52" applyNumberFormat="1" applyFont="1" applyFill="1" applyAlignment="1">
      <alignment horizontal="center" vertical="center" wrapText="1"/>
    </xf>
    <xf numFmtId="0" fontId="9" fillId="0" borderId="0" xfId="52" applyFont="1" applyFill="1" applyBorder="1" applyAlignment="1">
      <alignment horizontal="center" vertical="center"/>
    </xf>
    <xf numFmtId="177" fontId="1" fillId="0" borderId="0" xfId="0" applyNumberFormat="1" applyFont="1" applyFill="1" applyBorder="1" applyAlignment="1">
      <alignment vertical="center"/>
    </xf>
    <xf numFmtId="177" fontId="10" fillId="0" borderId="0" xfId="0" applyNumberFormat="1" applyFont="1" applyFill="1" applyBorder="1" applyAlignment="1">
      <alignment horizontal="left" vertical="center"/>
    </xf>
    <xf numFmtId="49" fontId="16" fillId="0" borderId="0" xfId="52" applyNumberFormat="1" applyFont="1" applyFill="1" applyBorder="1" applyAlignment="1">
      <alignment horizontal="center" vertical="center" wrapText="1"/>
    </xf>
    <xf numFmtId="177" fontId="16" fillId="0" borderId="0" xfId="52" applyNumberFormat="1" applyFont="1" applyFill="1" applyBorder="1" applyAlignment="1">
      <alignment horizontal="center" vertical="center" wrapText="1"/>
    </xf>
    <xf numFmtId="49" fontId="17" fillId="0" borderId="0" xfId="52" applyNumberFormat="1" applyFont="1" applyFill="1" applyBorder="1" applyAlignment="1">
      <alignment horizontal="center" vertical="center" wrapText="1"/>
    </xf>
    <xf numFmtId="177" fontId="17" fillId="0" borderId="0" xfId="52" applyNumberFormat="1" applyFont="1" applyFill="1" applyBorder="1" applyAlignment="1">
      <alignment horizontal="center" vertical="center" wrapText="1"/>
    </xf>
    <xf numFmtId="177" fontId="13" fillId="0" borderId="1" xfId="52"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xf>
    <xf numFmtId="176" fontId="15" fillId="0" borderId="1" xfId="0" applyNumberFormat="1" applyFont="1" applyFill="1" applyBorder="1" applyAlignment="1">
      <alignment horizontal="center" vertical="center"/>
    </xf>
    <xf numFmtId="178" fontId="15" fillId="0" borderId="1" xfId="0" applyNumberFormat="1" applyFont="1" applyFill="1" applyBorder="1" applyAlignment="1" applyProtection="1">
      <alignment horizontal="center" vertical="center"/>
    </xf>
    <xf numFmtId="176" fontId="15" fillId="0" borderId="1" xfId="0" applyNumberFormat="1" applyFont="1" applyFill="1" applyBorder="1" applyAlignment="1" applyProtection="1">
      <alignment horizontal="center" vertical="center"/>
    </xf>
    <xf numFmtId="177" fontId="15" fillId="0" borderId="1" xfId="0" applyNumberFormat="1" applyFont="1" applyFill="1" applyBorder="1" applyAlignment="1" applyProtection="1">
      <alignment horizontal="center" vertical="center"/>
    </xf>
    <xf numFmtId="0" fontId="18" fillId="0" borderId="1" xfId="0" applyNumberFormat="1" applyFont="1" applyFill="1" applyBorder="1" applyAlignment="1">
      <alignment horizontal="center" vertical="center"/>
    </xf>
    <xf numFmtId="177" fontId="15" fillId="0" borderId="0"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0" fontId="9" fillId="0" borderId="7" xfId="52" applyFont="1" applyFill="1" applyBorder="1" applyAlignment="1">
      <alignment horizontal="left" vertical="center"/>
    </xf>
    <xf numFmtId="177" fontId="9" fillId="0" borderId="2" xfId="52" applyNumberFormat="1" applyFont="1" applyFill="1" applyBorder="1" applyAlignment="1">
      <alignment horizontal="left" vertical="center"/>
    </xf>
    <xf numFmtId="0" fontId="9" fillId="0" borderId="2" xfId="52" applyFont="1" applyFill="1" applyBorder="1" applyAlignment="1">
      <alignment horizontal="left" vertical="center"/>
    </xf>
    <xf numFmtId="179" fontId="15" fillId="0" borderId="1" xfId="0" applyNumberFormat="1" applyFont="1" applyFill="1" applyBorder="1" applyAlignment="1">
      <alignment horizontal="center" vertical="center"/>
    </xf>
    <xf numFmtId="0" fontId="9" fillId="0" borderId="8" xfId="52"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3" fillId="0" borderId="1" xfId="31" applyFont="1" applyFill="1" applyBorder="1" applyAlignment="1">
      <alignment horizontal="center" vertical="center" wrapText="1"/>
    </xf>
    <xf numFmtId="180" fontId="24" fillId="0" borderId="1" xfId="52"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wrapText="1"/>
    </xf>
    <xf numFmtId="178" fontId="25" fillId="0" borderId="1" xfId="0" applyNumberFormat="1" applyFont="1" applyFill="1" applyBorder="1" applyAlignment="1" applyProtection="1">
      <alignment horizontal="center" vertical="center" wrapText="1"/>
    </xf>
    <xf numFmtId="181" fontId="24" fillId="0" borderId="1" xfId="52" applyNumberFormat="1" applyFont="1" applyFill="1" applyBorder="1" applyAlignment="1">
      <alignment horizontal="center" vertical="center" wrapText="1"/>
    </xf>
    <xf numFmtId="178" fontId="24" fillId="0" borderId="1" xfId="52" applyNumberFormat="1" applyFont="1" applyFill="1" applyBorder="1" applyAlignment="1">
      <alignment horizontal="center" vertical="center" wrapText="1"/>
    </xf>
    <xf numFmtId="177" fontId="25" fillId="0" borderId="1" xfId="0" applyNumberFormat="1" applyFont="1" applyFill="1" applyBorder="1" applyAlignment="1" applyProtection="1">
      <alignment horizontal="center" vertical="center" wrapText="1"/>
    </xf>
    <xf numFmtId="179" fontId="25" fillId="0" borderId="1" xfId="0" applyNumberFormat="1" applyFont="1" applyFill="1" applyBorder="1" applyAlignment="1" applyProtection="1">
      <alignment horizontal="center" vertical="center" wrapText="1"/>
    </xf>
    <xf numFmtId="0" fontId="13" fillId="0" borderId="1" xfId="52" applyFont="1" applyBorder="1" applyAlignment="1">
      <alignment horizontal="center" vertical="center" wrapText="1"/>
    </xf>
    <xf numFmtId="181" fontId="24" fillId="0" borderId="1" xfId="52" applyNumberFormat="1" applyFont="1" applyBorder="1" applyAlignment="1">
      <alignment horizontal="center" vertical="center" wrapText="1"/>
    </xf>
    <xf numFmtId="179" fontId="25" fillId="0" borderId="1" xfId="0" applyNumberFormat="1"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 fillId="0" borderId="0" xfId="0" applyNumberFormat="1" applyFont="1" applyFill="1" applyBorder="1" applyAlignment="1" applyProtection="1">
      <alignment vertical="center"/>
    </xf>
    <xf numFmtId="0" fontId="26" fillId="0" borderId="0" xfId="31" applyNumberFormat="1" applyFont="1" applyFill="1" applyBorder="1" applyAlignment="1" applyProtection="1">
      <alignment vertical="center"/>
    </xf>
    <xf numFmtId="0" fontId="27" fillId="0" borderId="0" xfId="31" applyNumberFormat="1" applyFont="1" applyFill="1" applyAlignment="1" applyProtection="1">
      <alignment vertical="center"/>
    </xf>
    <xf numFmtId="0" fontId="28" fillId="0" borderId="0" xfId="31" applyNumberFormat="1" applyFont="1" applyFill="1" applyBorder="1" applyAlignment="1" applyProtection="1">
      <alignment vertical="center"/>
    </xf>
    <xf numFmtId="0" fontId="29" fillId="0" borderId="0" xfId="31" applyNumberFormat="1" applyFont="1" applyFill="1" applyAlignment="1" applyProtection="1">
      <alignment horizontal="center" vertical="center" wrapText="1"/>
    </xf>
    <xf numFmtId="0" fontId="30" fillId="0" borderId="1" xfId="31" applyNumberFormat="1" applyFont="1" applyFill="1" applyBorder="1" applyAlignment="1" applyProtection="1">
      <alignment horizontal="center" vertical="center"/>
    </xf>
    <xf numFmtId="0" fontId="30" fillId="0" borderId="4" xfId="31" applyNumberFormat="1" applyFont="1" applyFill="1" applyBorder="1" applyAlignment="1" applyProtection="1">
      <alignment horizontal="center" vertical="center"/>
    </xf>
    <xf numFmtId="0" fontId="30" fillId="0" borderId="5" xfId="31" applyNumberFormat="1" applyFont="1" applyFill="1" applyBorder="1" applyAlignment="1" applyProtection="1">
      <alignment horizontal="center" vertical="center" wrapText="1"/>
    </xf>
    <xf numFmtId="0" fontId="30" fillId="0" borderId="1" xfId="31" applyNumberFormat="1" applyFont="1" applyFill="1" applyBorder="1" applyAlignment="1" applyProtection="1">
      <alignment horizontal="center" vertical="center" wrapText="1"/>
    </xf>
    <xf numFmtId="176" fontId="8" fillId="0" borderId="1" xfId="31" applyNumberFormat="1" applyFont="1" applyFill="1" applyBorder="1" applyAlignment="1" applyProtection="1">
      <alignment horizontal="center" vertical="center"/>
    </xf>
    <xf numFmtId="0" fontId="8" fillId="0" borderId="1" xfId="31" applyNumberFormat="1" applyFont="1" applyFill="1" applyBorder="1" applyAlignment="1" applyProtection="1">
      <alignment horizontal="center" vertical="center"/>
    </xf>
    <xf numFmtId="178" fontId="8" fillId="0" borderId="1" xfId="31" applyNumberFormat="1" applyFont="1" applyFill="1" applyBorder="1" applyAlignment="1" applyProtection="1">
      <alignment horizontal="center" vertical="center"/>
    </xf>
    <xf numFmtId="176" fontId="8" fillId="2" borderId="1" xfId="31" applyNumberFormat="1" applyFont="1" applyFill="1" applyBorder="1" applyAlignment="1" applyProtection="1">
      <alignment horizontal="center" vertical="center"/>
    </xf>
    <xf numFmtId="176" fontId="7" fillId="0" borderId="1" xfId="52" applyNumberFormat="1" applyFont="1" applyFill="1" applyBorder="1" applyAlignment="1" applyProtection="1">
      <alignment horizontal="center" vertical="center" wrapText="1"/>
    </xf>
    <xf numFmtId="177" fontId="7" fillId="0" borderId="1" xfId="52" applyNumberFormat="1" applyFont="1" applyFill="1" applyBorder="1" applyAlignment="1" applyProtection="1">
      <alignment horizontal="center" vertical="center" wrapText="1"/>
    </xf>
    <xf numFmtId="178" fontId="7" fillId="0" borderId="1" xfId="52" applyNumberFormat="1" applyFont="1" applyFill="1" applyBorder="1" applyAlignment="1" applyProtection="1">
      <alignment horizontal="center" vertical="center" wrapText="1"/>
    </xf>
    <xf numFmtId="0" fontId="9" fillId="0" borderId="0" xfId="52" applyNumberFormat="1" applyFont="1" applyFill="1" applyBorder="1" applyAlignment="1" applyProtection="1">
      <alignment horizontal="left" vertical="center" wrapText="1"/>
    </xf>
    <xf numFmtId="0" fontId="30" fillId="0" borderId="9" xfId="31" applyNumberFormat="1" applyFont="1" applyFill="1" applyBorder="1" applyAlignment="1" applyProtection="1">
      <alignment horizontal="center" vertical="center"/>
    </xf>
    <xf numFmtId="0" fontId="30" fillId="0" borderId="5" xfId="31" applyNumberFormat="1" applyFont="1" applyFill="1" applyBorder="1" applyAlignment="1" applyProtection="1">
      <alignment horizontal="center" vertical="center"/>
    </xf>
    <xf numFmtId="177" fontId="8" fillId="0" borderId="1" xfId="31" applyNumberFormat="1" applyFont="1" applyFill="1" applyBorder="1" applyAlignment="1" applyProtection="1">
      <alignment horizontal="center" vertical="center"/>
    </xf>
    <xf numFmtId="0" fontId="31" fillId="0" borderId="0" xfId="52" applyFont="1" applyFill="1" applyBorder="1" applyAlignment="1"/>
    <xf numFmtId="0" fontId="1" fillId="0" borderId="0" xfId="52" applyFont="1" applyFill="1" applyBorder="1" applyAlignment="1"/>
    <xf numFmtId="0" fontId="1" fillId="0" borderId="0" xfId="52" applyFont="1" applyFill="1" applyAlignment="1"/>
    <xf numFmtId="0" fontId="20" fillId="0" borderId="0" xfId="52" applyFont="1" applyFill="1" applyBorder="1" applyAlignment="1">
      <alignment horizontal="left" vertical="top"/>
    </xf>
    <xf numFmtId="0" fontId="17" fillId="0" borderId="0" xfId="52" applyFont="1" applyFill="1" applyBorder="1" applyAlignment="1">
      <alignment horizontal="center" vertical="center"/>
    </xf>
    <xf numFmtId="0" fontId="14" fillId="0" borderId="1" xfId="52"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9" fillId="0" borderId="0" xfId="52" applyFont="1" applyFill="1" applyBorder="1" applyAlignment="1">
      <alignment horizontal="left" vertical="top"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176" fontId="33" fillId="0" borderId="0" xfId="0" applyNumberFormat="1" applyFont="1" applyFill="1" applyBorder="1" applyAlignment="1">
      <alignment horizontal="center" vertical="center"/>
    </xf>
    <xf numFmtId="0" fontId="33" fillId="0" borderId="1"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8" xfId="0" applyNumberFormat="1" applyFont="1" applyFill="1" applyBorder="1" applyAlignment="1">
      <alignment horizontal="center" vertical="center"/>
    </xf>
    <xf numFmtId="0" fontId="4" fillId="0" borderId="1" xfId="0" applyFont="1" applyFill="1" applyBorder="1" applyAlignment="1">
      <alignment vertical="center"/>
    </xf>
    <xf numFmtId="177" fontId="4" fillId="0" borderId="10"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vertical="center"/>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xf>
    <xf numFmtId="177" fontId="34" fillId="0" borderId="8" xfId="0" applyNumberFormat="1" applyFont="1" applyFill="1" applyBorder="1" applyAlignment="1">
      <alignment horizontal="center" vertical="center" wrapText="1"/>
    </xf>
    <xf numFmtId="0" fontId="35" fillId="0" borderId="1" xfId="0" applyNumberFormat="1" applyFont="1" applyFill="1" applyBorder="1" applyAlignment="1" applyProtection="1">
      <alignment horizontal="center" vertical="center"/>
    </xf>
    <xf numFmtId="178" fontId="35" fillId="0" borderId="1" xfId="0" applyNumberFormat="1" applyFont="1" applyFill="1" applyBorder="1" applyAlignment="1" applyProtection="1">
      <alignment horizontal="center" vertical="center"/>
    </xf>
    <xf numFmtId="176" fontId="35" fillId="0" borderId="1" xfId="0" applyNumberFormat="1" applyFont="1" applyFill="1" applyBorder="1" applyAlignment="1" applyProtection="1">
      <alignment horizontal="center" vertical="center"/>
    </xf>
    <xf numFmtId="177" fontId="34" fillId="0" borderId="11" xfId="0" applyNumberFormat="1" applyFont="1" applyFill="1" applyBorder="1" applyAlignment="1">
      <alignment horizontal="center" vertical="center"/>
    </xf>
    <xf numFmtId="177" fontId="34" fillId="0" borderId="10"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xf>
    <xf numFmtId="177" fontId="34"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177" fontId="34" fillId="0" borderId="10" xfId="0" applyNumberFormat="1" applyFont="1" applyFill="1" applyBorder="1" applyAlignment="1">
      <alignment horizontal="center" vertical="center" wrapText="1"/>
    </xf>
    <xf numFmtId="0" fontId="36" fillId="0" borderId="1" xfId="0" applyNumberFormat="1" applyFont="1" applyFill="1" applyBorder="1" applyAlignment="1" applyProtection="1">
      <alignment horizontal="center" vertical="center"/>
    </xf>
    <xf numFmtId="176" fontId="36" fillId="0" borderId="1" xfId="0" applyNumberFormat="1" applyFont="1" applyFill="1" applyBorder="1" applyAlignment="1" applyProtection="1">
      <alignment horizontal="center" vertical="center"/>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177" fontId="31" fillId="0" borderId="1" xfId="0" applyNumberFormat="1" applyFont="1" applyFill="1" applyBorder="1" applyAlignment="1">
      <alignment horizontal="center" vertical="center"/>
    </xf>
    <xf numFmtId="176" fontId="31" fillId="0" borderId="1" xfId="0" applyNumberFormat="1" applyFont="1" applyFill="1" applyBorder="1" applyAlignment="1" applyProtection="1">
      <alignment horizontal="center" vertical="center"/>
    </xf>
    <xf numFmtId="0" fontId="34" fillId="0" borderId="2" xfId="0" applyFont="1" applyFill="1" applyBorder="1" applyAlignment="1">
      <alignment horizontal="center" vertical="center" wrapText="1"/>
    </xf>
    <xf numFmtId="177" fontId="34" fillId="0" borderId="8" xfId="0" applyNumberFormat="1" applyFont="1" applyFill="1" applyBorder="1" applyAlignment="1">
      <alignment horizontal="center" vertical="center"/>
    </xf>
    <xf numFmtId="0" fontId="34" fillId="0" borderId="3" xfId="0" applyFont="1" applyFill="1" applyBorder="1" applyAlignment="1">
      <alignment horizontal="center" vertical="center" wrapText="1"/>
    </xf>
    <xf numFmtId="177" fontId="34" fillId="0" borderId="1" xfId="0" applyNumberFormat="1" applyFont="1" applyFill="1" applyBorder="1" applyAlignment="1">
      <alignment horizontal="center" vertical="center"/>
    </xf>
    <xf numFmtId="0" fontId="34" fillId="0" borderId="6" xfId="0" applyFont="1" applyFill="1" applyBorder="1" applyAlignment="1">
      <alignment horizontal="center" vertical="center" wrapText="1"/>
    </xf>
    <xf numFmtId="176" fontId="9" fillId="0" borderId="0" xfId="0" applyNumberFormat="1" applyFont="1" applyFill="1" applyBorder="1" applyAlignment="1">
      <alignment horizontal="left" vertical="center"/>
    </xf>
    <xf numFmtId="177" fontId="4" fillId="0" borderId="7"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13" xfId="0" applyNumberFormat="1" applyFont="1" applyFill="1" applyBorder="1" applyAlignment="1">
      <alignment horizontal="center" vertical="center"/>
    </xf>
    <xf numFmtId="177" fontId="34" fillId="0" borderId="12" xfId="0" applyNumberFormat="1" applyFont="1" applyFill="1" applyBorder="1" applyAlignment="1">
      <alignment horizontal="center" vertical="center"/>
    </xf>
    <xf numFmtId="177" fontId="34" fillId="0" borderId="12" xfId="0" applyNumberFormat="1" applyFont="1" applyFill="1" applyBorder="1" applyAlignment="1">
      <alignment horizontal="center" vertical="center" wrapText="1"/>
    </xf>
    <xf numFmtId="177" fontId="1" fillId="0" borderId="0" xfId="0" applyNumberFormat="1" applyFont="1" applyFill="1" applyAlignment="1">
      <alignment horizontal="center" vertical="center"/>
    </xf>
    <xf numFmtId="0" fontId="32" fillId="0" borderId="0" xfId="0" applyFont="1" applyFill="1" applyAlignment="1">
      <alignment horizontal="center" vertical="center"/>
    </xf>
    <xf numFmtId="176" fontId="32" fillId="0" borderId="0" xfId="0" applyNumberFormat="1" applyFont="1" applyFill="1" applyAlignment="1">
      <alignment horizontal="center" vertical="center"/>
    </xf>
    <xf numFmtId="177" fontId="4" fillId="0" borderId="1"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xf>
    <xf numFmtId="0" fontId="37" fillId="0" borderId="1" xfId="0" applyFont="1" applyFill="1" applyBorder="1" applyAlignment="1">
      <alignment vertical="center"/>
    </xf>
    <xf numFmtId="177" fontId="38" fillId="0" borderId="1" xfId="0" applyNumberFormat="1" applyFont="1" applyFill="1" applyBorder="1" applyAlignment="1" applyProtection="1">
      <alignment horizontal="center" vertical="center"/>
    </xf>
    <xf numFmtId="176" fontId="38" fillId="0" borderId="1" xfId="0" applyNumberFormat="1" applyFont="1" applyFill="1" applyBorder="1" applyAlignment="1" applyProtection="1">
      <alignment horizontal="center" vertical="center"/>
    </xf>
    <xf numFmtId="0" fontId="34" fillId="0" borderId="2" xfId="0" applyFont="1" applyBorder="1" applyAlignment="1">
      <alignment horizontal="center" vertical="center" wrapText="1"/>
    </xf>
    <xf numFmtId="178" fontId="31" fillId="0" borderId="1" xfId="0" applyNumberFormat="1" applyFont="1" applyFill="1" applyBorder="1" applyAlignment="1">
      <alignment horizontal="center" vertical="center"/>
    </xf>
    <xf numFmtId="0" fontId="34" fillId="0" borderId="3" xfId="0" applyFont="1" applyBorder="1" applyAlignment="1">
      <alignment horizontal="center" vertical="center" wrapText="1"/>
    </xf>
    <xf numFmtId="178" fontId="38" fillId="0" borderId="1" xfId="0" applyNumberFormat="1" applyFont="1" applyFill="1" applyBorder="1" applyAlignment="1" applyProtection="1">
      <alignment horizontal="center" vertical="center"/>
    </xf>
    <xf numFmtId="0" fontId="34" fillId="0" borderId="6" xfId="0" applyFont="1" applyBorder="1" applyAlignment="1">
      <alignment horizontal="center" vertical="center" wrapText="1"/>
    </xf>
    <xf numFmtId="0" fontId="34" fillId="0" borderId="1" xfId="0" applyFont="1" applyBorder="1" applyAlignment="1">
      <alignment horizontal="center" vertical="center" wrapText="1"/>
    </xf>
    <xf numFmtId="176" fontId="9" fillId="0" borderId="4" xfId="0" applyNumberFormat="1" applyFont="1" applyFill="1" applyBorder="1" applyAlignment="1">
      <alignment horizontal="center" vertical="center"/>
    </xf>
    <xf numFmtId="0" fontId="31" fillId="0" borderId="4" xfId="0" applyNumberFormat="1" applyFont="1" applyFill="1" applyBorder="1" applyAlignment="1" applyProtection="1">
      <alignment horizontal="center" vertical="center"/>
    </xf>
    <xf numFmtId="49" fontId="31" fillId="0" borderId="9" xfId="0" applyNumberFormat="1" applyFont="1" applyFill="1" applyBorder="1" applyAlignment="1">
      <alignment horizontal="center" vertical="center"/>
    </xf>
    <xf numFmtId="49" fontId="31" fillId="0" borderId="4" xfId="0" applyNumberFormat="1" applyFont="1" applyFill="1" applyBorder="1" applyAlignment="1">
      <alignment horizontal="center" vertical="center"/>
    </xf>
    <xf numFmtId="49" fontId="31" fillId="0" borderId="5" xfId="0" applyNumberFormat="1" applyFont="1" applyFill="1" applyBorder="1" applyAlignment="1">
      <alignment horizontal="center" vertical="center"/>
    </xf>
    <xf numFmtId="0" fontId="34" fillId="0" borderId="0" xfId="0" applyFont="1" applyFill="1" applyAlignment="1">
      <alignment vertical="center" wrapText="1"/>
    </xf>
    <xf numFmtId="0" fontId="34" fillId="0" borderId="0" xfId="0" applyFont="1" applyFill="1" applyAlignment="1">
      <alignment vertical="center"/>
    </xf>
    <xf numFmtId="0" fontId="9" fillId="0" borderId="1" xfId="0" applyNumberFormat="1" applyFont="1" applyFill="1" applyBorder="1" applyAlignment="1" applyProtection="1">
      <alignment horizontal="center" vertical="center"/>
    </xf>
    <xf numFmtId="178" fontId="9" fillId="0" borderId="1"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177" fontId="9" fillId="0" borderId="1" xfId="0" applyNumberFormat="1" applyFont="1" applyFill="1" applyBorder="1" applyAlignment="1" applyProtection="1">
      <alignment horizontal="center" vertical="center"/>
    </xf>
    <xf numFmtId="182" fontId="9" fillId="0" borderId="1" xfId="0" applyNumberFormat="1" applyFont="1" applyFill="1" applyBorder="1" applyAlignment="1">
      <alignment horizontal="center" vertical="center"/>
    </xf>
    <xf numFmtId="183"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36" fillId="0" borderId="1" xfId="31" applyNumberFormat="1" applyFont="1" applyFill="1" applyBorder="1" applyAlignment="1" applyProtection="1">
      <alignment horizontal="center" vertical="center"/>
    </xf>
    <xf numFmtId="176" fontId="36" fillId="0" borderId="1" xfId="31" applyNumberFormat="1" applyFont="1" applyFill="1" applyBorder="1" applyAlignment="1" applyProtection="1">
      <alignment horizontal="center" vertical="center"/>
    </xf>
    <xf numFmtId="49" fontId="9" fillId="0" borderId="1" xfId="0" applyNumberFormat="1"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常规_2005年指标数据"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_企业养老保险费收入"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3" xfId="53"/>
    <cellStyle name="常规_Sheet1_3" xfId="54"/>
    <cellStyle name="常规_Sheet1_2" xfId="55"/>
    <cellStyle name="常规 3" xfId="56"/>
    <cellStyle name="常规 2" xfId="57"/>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10</xdr:row>
      <xdr:rowOff>199390</xdr:rowOff>
    </xdr:from>
    <xdr:to>
      <xdr:col>3</xdr:col>
      <xdr:colOff>10160</xdr:colOff>
      <xdr:row>10</xdr:row>
      <xdr:rowOff>247015</xdr:rowOff>
    </xdr:to>
    <xdr:sp>
      <xdr:nvSpPr>
        <xdr:cNvPr id="2"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3"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4"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5"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6"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7"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8"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9" name="Line 1"/>
        <xdr:cNvSpPr/>
      </xdr:nvSpPr>
      <xdr:spPr>
        <a:xfrm flipH="1" flipV="1">
          <a:off x="5808345" y="4745990"/>
          <a:ext cx="10160" cy="47625"/>
        </a:xfrm>
        <a:prstGeom prst="line">
          <a:avLst/>
        </a:prstGeom>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10"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11"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12"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0</xdr:colOff>
      <xdr:row>10</xdr:row>
      <xdr:rowOff>199390</xdr:rowOff>
    </xdr:from>
    <xdr:to>
      <xdr:col>3</xdr:col>
      <xdr:colOff>10160</xdr:colOff>
      <xdr:row>10</xdr:row>
      <xdr:rowOff>247015</xdr:rowOff>
    </xdr:to>
    <xdr:sp>
      <xdr:nvSpPr>
        <xdr:cNvPr id="13" name="Line 1"/>
        <xdr:cNvSpPr/>
      </xdr:nvSpPr>
      <xdr:spPr>
        <a:xfrm flipH="1" flipV="1">
          <a:off x="5808345" y="4745990"/>
          <a:ext cx="10160" cy="4762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view="pageBreakPreview" zoomScale="110" zoomScaleNormal="100" workbookViewId="0">
      <selection activeCell="E9" sqref="E9:F9"/>
    </sheetView>
  </sheetViews>
  <sheetFormatPr defaultColWidth="9" defaultRowHeight="14.25" outlineLevelCol="6"/>
  <cols>
    <col min="1" max="1" width="35.125" style="1" customWidth="1"/>
    <col min="2" max="3" width="11.625" style="115" customWidth="1"/>
    <col min="4" max="4" width="11.625" style="117" customWidth="1"/>
    <col min="5" max="6" width="11.625" style="116" customWidth="1"/>
    <col min="7" max="7" width="16.875" style="162" customWidth="1"/>
    <col min="8" max="16383" width="9" style="1"/>
  </cols>
  <sheetData>
    <row r="1" ht="18.75" spans="1:1">
      <c r="A1" s="2" t="s">
        <v>0</v>
      </c>
    </row>
    <row r="2" ht="45" customHeight="1" spans="1:7">
      <c r="A2" s="163" t="s">
        <v>1</v>
      </c>
      <c r="B2" s="163"/>
      <c r="C2" s="163"/>
      <c r="D2" s="163"/>
      <c r="E2" s="164"/>
      <c r="F2" s="164"/>
      <c r="G2" s="163"/>
    </row>
    <row r="3" ht="24" customHeight="1" spans="1:7">
      <c r="A3" s="4" t="s">
        <v>2</v>
      </c>
      <c r="B3" s="4" t="s">
        <v>3</v>
      </c>
      <c r="C3" s="4" t="s">
        <v>4</v>
      </c>
      <c r="D3" s="165"/>
      <c r="E3" s="124" t="s">
        <v>5</v>
      </c>
      <c r="F3" s="124"/>
      <c r="G3" s="166" t="s">
        <v>6</v>
      </c>
    </row>
    <row r="4" ht="42" customHeight="1" spans="1:7">
      <c r="A4" s="4"/>
      <c r="B4" s="4"/>
      <c r="C4" s="4" t="s">
        <v>7</v>
      </c>
      <c r="D4" s="167" t="s">
        <v>8</v>
      </c>
      <c r="E4" s="124" t="s">
        <v>7</v>
      </c>
      <c r="F4" s="168" t="s">
        <v>8</v>
      </c>
      <c r="G4" s="169"/>
    </row>
    <row r="5" ht="30" customHeight="1" spans="1:7">
      <c r="A5" s="170" t="s">
        <v>9</v>
      </c>
      <c r="B5" s="128" t="s">
        <v>10</v>
      </c>
      <c r="C5" s="30">
        <v>434.93</v>
      </c>
      <c r="D5" s="29">
        <v>3</v>
      </c>
      <c r="E5" s="29">
        <v>466.93</v>
      </c>
      <c r="F5" s="29">
        <v>6.5</v>
      </c>
      <c r="G5" s="178" t="s">
        <v>11</v>
      </c>
    </row>
    <row r="6" ht="30" customHeight="1" spans="1:7">
      <c r="A6" s="170" t="s">
        <v>12</v>
      </c>
      <c r="B6" s="128" t="s">
        <v>10</v>
      </c>
      <c r="C6" s="30">
        <v>42.04</v>
      </c>
      <c r="D6" s="29">
        <v>4.9</v>
      </c>
      <c r="E6" s="29">
        <v>43.94</v>
      </c>
      <c r="F6" s="29">
        <v>5</v>
      </c>
      <c r="G6" s="178" t="s">
        <v>13</v>
      </c>
    </row>
    <row r="7" ht="30" customHeight="1" spans="1:7">
      <c r="A7" s="170" t="s">
        <v>14</v>
      </c>
      <c r="B7" s="128" t="s">
        <v>10</v>
      </c>
      <c r="C7" s="30">
        <v>182.64</v>
      </c>
      <c r="D7" s="29">
        <v>3.4</v>
      </c>
      <c r="E7" s="29">
        <v>191.39</v>
      </c>
      <c r="F7" s="29">
        <v>5.7</v>
      </c>
      <c r="G7" s="178" t="s">
        <v>13</v>
      </c>
    </row>
    <row r="8" ht="30" customHeight="1" spans="1:7">
      <c r="A8" s="170" t="s">
        <v>15</v>
      </c>
      <c r="B8" s="128" t="s">
        <v>10</v>
      </c>
      <c r="C8" s="30">
        <v>210.25</v>
      </c>
      <c r="D8" s="29">
        <v>2.1</v>
      </c>
      <c r="E8" s="29">
        <v>231.6</v>
      </c>
      <c r="F8" s="29">
        <v>7.8</v>
      </c>
      <c r="G8" s="178" t="s">
        <v>13</v>
      </c>
    </row>
    <row r="9" ht="30" customHeight="1" spans="1:7">
      <c r="A9" s="170" t="s">
        <v>16</v>
      </c>
      <c r="B9" s="128" t="s">
        <v>10</v>
      </c>
      <c r="C9" s="28">
        <v>65.24</v>
      </c>
      <c r="D9" s="28">
        <v>4.8</v>
      </c>
      <c r="E9" s="30">
        <v>70.49</v>
      </c>
      <c r="F9" s="29">
        <v>5</v>
      </c>
      <c r="G9" s="173" t="s">
        <v>17</v>
      </c>
    </row>
    <row r="10" ht="30" customHeight="1" spans="1:7">
      <c r="A10" s="170" t="s">
        <v>18</v>
      </c>
      <c r="B10" s="128" t="s">
        <v>10</v>
      </c>
      <c r="C10" s="186">
        <v>790.68</v>
      </c>
      <c r="D10" s="29">
        <v>1.7</v>
      </c>
      <c r="E10" s="187">
        <v>842</v>
      </c>
      <c r="F10" s="188">
        <v>6.5</v>
      </c>
      <c r="G10" s="173" t="s">
        <v>19</v>
      </c>
    </row>
    <row r="11" ht="30" customHeight="1" spans="1:7">
      <c r="A11" s="170" t="s">
        <v>20</v>
      </c>
      <c r="B11" s="128" t="s">
        <v>10</v>
      </c>
      <c r="C11" s="189">
        <v>149.23</v>
      </c>
      <c r="D11" s="188">
        <v>2.3</v>
      </c>
      <c r="E11" s="187">
        <v>162</v>
      </c>
      <c r="F11" s="188">
        <v>6.2</v>
      </c>
      <c r="G11" s="175"/>
    </row>
    <row r="12" ht="30" customHeight="1" spans="1:7">
      <c r="A12" s="170" t="s">
        <v>21</v>
      </c>
      <c r="B12" s="128" t="s">
        <v>10</v>
      </c>
      <c r="C12" s="190">
        <v>190.18</v>
      </c>
      <c r="D12" s="29">
        <v>0.1</v>
      </c>
      <c r="E12" s="29">
        <v>211.2</v>
      </c>
      <c r="F12" s="29">
        <v>11</v>
      </c>
      <c r="G12" s="173" t="s">
        <v>11</v>
      </c>
    </row>
    <row r="13" ht="30" customHeight="1" spans="1:7">
      <c r="A13" s="129" t="s">
        <v>22</v>
      </c>
      <c r="B13" s="128" t="s">
        <v>10</v>
      </c>
      <c r="C13" s="190">
        <v>103.33</v>
      </c>
      <c r="D13" s="29">
        <v>-16.1</v>
      </c>
      <c r="E13" s="191">
        <v>120</v>
      </c>
      <c r="F13" s="29">
        <v>16.1</v>
      </c>
      <c r="G13" s="175"/>
    </row>
    <row r="14" ht="30" customHeight="1" spans="1:7">
      <c r="A14" s="129" t="s">
        <v>23</v>
      </c>
      <c r="B14" s="128" t="s">
        <v>10</v>
      </c>
      <c r="C14" s="190">
        <v>152.75</v>
      </c>
      <c r="D14" s="29">
        <v>-6.9</v>
      </c>
      <c r="E14" s="190">
        <v>169.61</v>
      </c>
      <c r="F14" s="29">
        <v>11</v>
      </c>
      <c r="G14" s="175"/>
    </row>
    <row r="15" ht="30" customHeight="1" spans="1:7">
      <c r="A15" s="129" t="s">
        <v>24</v>
      </c>
      <c r="B15" s="128" t="s">
        <v>10</v>
      </c>
      <c r="C15" s="190">
        <v>153.61</v>
      </c>
      <c r="D15" s="29">
        <v>-5.4</v>
      </c>
      <c r="E15" s="29">
        <v>180.5</v>
      </c>
      <c r="F15" s="29">
        <v>17.5</v>
      </c>
      <c r="G15" s="175"/>
    </row>
    <row r="16" ht="30" customHeight="1" spans="1:7">
      <c r="A16" s="129" t="s">
        <v>25</v>
      </c>
      <c r="B16" s="128" t="s">
        <v>10</v>
      </c>
      <c r="C16" s="28">
        <v>82.44</v>
      </c>
      <c r="D16" s="29">
        <v>21.5</v>
      </c>
      <c r="E16" s="192">
        <v>120.8</v>
      </c>
      <c r="F16" s="29">
        <v>46.5</v>
      </c>
      <c r="G16" s="177"/>
    </row>
    <row r="17" ht="30" customHeight="1" spans="1:7">
      <c r="A17" s="129" t="s">
        <v>26</v>
      </c>
      <c r="B17" s="128" t="s">
        <v>10</v>
      </c>
      <c r="C17" s="30">
        <v>66.21</v>
      </c>
      <c r="D17" s="29">
        <v>-28.4</v>
      </c>
      <c r="E17" s="193">
        <v>75.47</v>
      </c>
      <c r="F17" s="194">
        <v>8</v>
      </c>
      <c r="G17" s="173" t="s">
        <v>19</v>
      </c>
    </row>
    <row r="18" ht="30" customHeight="1" spans="1:7">
      <c r="A18" s="129" t="s">
        <v>27</v>
      </c>
      <c r="B18" s="128" t="s">
        <v>10</v>
      </c>
      <c r="C18" s="30">
        <v>15.69</v>
      </c>
      <c r="D18" s="29">
        <v>-60</v>
      </c>
      <c r="E18" s="193">
        <v>16.17</v>
      </c>
      <c r="F18" s="194">
        <v>3</v>
      </c>
      <c r="G18" s="177"/>
    </row>
    <row r="19" ht="30" customHeight="1" spans="1:7">
      <c r="A19" s="129" t="s">
        <v>28</v>
      </c>
      <c r="B19" s="128" t="s">
        <v>10</v>
      </c>
      <c r="C19" s="30">
        <v>37.43</v>
      </c>
      <c r="D19" s="29">
        <v>45.7</v>
      </c>
      <c r="E19" s="193">
        <v>41.59</v>
      </c>
      <c r="F19" s="29">
        <v>11.1</v>
      </c>
      <c r="G19" s="175" t="s">
        <v>11</v>
      </c>
    </row>
    <row r="20" ht="30" customHeight="1" spans="1:7">
      <c r="A20" s="129" t="s">
        <v>29</v>
      </c>
      <c r="B20" s="128" t="s">
        <v>30</v>
      </c>
      <c r="C20" s="31">
        <v>452</v>
      </c>
      <c r="D20" s="29">
        <v>0.2</v>
      </c>
      <c r="E20" s="192">
        <v>560</v>
      </c>
      <c r="F20" s="29">
        <v>23.8938053097345</v>
      </c>
      <c r="G20" s="175"/>
    </row>
    <row r="21" ht="30" customHeight="1" spans="1:7">
      <c r="A21" s="129" t="s">
        <v>31</v>
      </c>
      <c r="B21" s="128" t="s">
        <v>30</v>
      </c>
      <c r="C21" s="28">
        <v>66</v>
      </c>
      <c r="D21" s="29">
        <v>-14.3</v>
      </c>
      <c r="E21" s="192">
        <v>106</v>
      </c>
      <c r="F21" s="29">
        <v>60.6060606060606</v>
      </c>
      <c r="G21" s="152"/>
    </row>
    <row r="22" ht="30" customHeight="1" spans="1:7">
      <c r="A22" s="129" t="s">
        <v>32</v>
      </c>
      <c r="B22" s="128" t="s">
        <v>30</v>
      </c>
      <c r="C22" s="28">
        <v>386</v>
      </c>
      <c r="D22" s="31" t="s">
        <v>13</v>
      </c>
      <c r="E22" s="192">
        <v>454</v>
      </c>
      <c r="F22" s="29">
        <v>17.6165803108808</v>
      </c>
      <c r="G22" s="152"/>
    </row>
    <row r="23" ht="30" customHeight="1" spans="1:7">
      <c r="A23" s="129" t="s">
        <v>33</v>
      </c>
      <c r="B23" s="128" t="s">
        <v>10</v>
      </c>
      <c r="C23" s="28">
        <v>69.16</v>
      </c>
      <c r="D23" s="29">
        <v>33.5</v>
      </c>
      <c r="E23" s="192">
        <v>97.3</v>
      </c>
      <c r="F23" s="29">
        <v>40.6882591093117</v>
      </c>
      <c r="G23" s="152"/>
    </row>
    <row r="24" ht="30" customHeight="1" spans="1:7">
      <c r="A24" s="129" t="s">
        <v>34</v>
      </c>
      <c r="B24" s="128" t="s">
        <v>10</v>
      </c>
      <c r="C24" s="28">
        <v>83.59</v>
      </c>
      <c r="D24" s="29">
        <v>-26.3</v>
      </c>
      <c r="E24" s="30">
        <v>72.31</v>
      </c>
      <c r="F24" s="29">
        <v>-13.4944371336284</v>
      </c>
      <c r="G24" s="177"/>
    </row>
    <row r="25" ht="30" customHeight="1" spans="1:7">
      <c r="A25" s="170" t="s">
        <v>35</v>
      </c>
      <c r="B25" s="138" t="s">
        <v>36</v>
      </c>
      <c r="C25" s="28">
        <v>239.77</v>
      </c>
      <c r="D25" s="29">
        <v>85.9</v>
      </c>
      <c r="E25" s="28">
        <v>266.03</v>
      </c>
      <c r="F25" s="29">
        <v>11</v>
      </c>
      <c r="G25" s="178" t="s">
        <v>37</v>
      </c>
    </row>
    <row r="26" ht="30" customHeight="1" spans="1:7">
      <c r="A26" s="170" t="s">
        <v>38</v>
      </c>
      <c r="B26" s="138" t="s">
        <v>36</v>
      </c>
      <c r="C26" s="30">
        <v>94.76</v>
      </c>
      <c r="D26" s="195" t="s">
        <v>39</v>
      </c>
      <c r="E26" s="30">
        <v>105.3398</v>
      </c>
      <c r="F26" s="29">
        <v>10</v>
      </c>
      <c r="G26" s="178"/>
    </row>
    <row r="27" ht="30" customHeight="1" spans="1:7">
      <c r="A27" s="170" t="s">
        <v>40</v>
      </c>
      <c r="B27" s="138" t="s">
        <v>36</v>
      </c>
      <c r="C27" s="28">
        <v>29.84</v>
      </c>
      <c r="D27" s="188">
        <v>81.2</v>
      </c>
      <c r="E27" s="28">
        <v>31.66</v>
      </c>
      <c r="F27" s="188">
        <v>6.1</v>
      </c>
      <c r="G27" s="178"/>
    </row>
  </sheetData>
  <mergeCells count="11">
    <mergeCell ref="A2:G2"/>
    <mergeCell ref="C3:D3"/>
    <mergeCell ref="E3:F3"/>
    <mergeCell ref="A3:A4"/>
    <mergeCell ref="B3:B4"/>
    <mergeCell ref="G3:G4"/>
    <mergeCell ref="G10:G11"/>
    <mergeCell ref="G12:G16"/>
    <mergeCell ref="G17:G18"/>
    <mergeCell ref="G19:G24"/>
    <mergeCell ref="G25:G27"/>
  </mergeCells>
  <printOptions horizontalCentered="1"/>
  <pageMargins left="0.472222222222222" right="0.472222222222222" top="0.786805555555556" bottom="0.786805555555556" header="0.507638888888889" footer="0.507638888888889"/>
  <pageSetup paperSize="9" scale="86" firstPageNumber="4" orientation="portrait" useFirstPageNumber="1" horizontalDpi="600"/>
  <headerFooter alignWithMargins="0" scaleWithDoc="0">
    <oddFooter>&amp;C&amp;16—&amp;P—</oddFooter>
  </headerFooter>
  <ignoredErrors>
    <ignoredError sqref="D2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view="pageBreakPreview" zoomScaleNormal="100" topLeftCell="A5" workbookViewId="0">
      <selection activeCell="G5" sqref="G5:G16"/>
    </sheetView>
  </sheetViews>
  <sheetFormatPr defaultColWidth="9" defaultRowHeight="14.25" outlineLevelCol="6"/>
  <cols>
    <col min="1" max="1" width="31.875" style="1" customWidth="1"/>
    <col min="2" max="3" width="11.625" style="115" customWidth="1"/>
    <col min="4" max="4" width="11.625" style="117" customWidth="1"/>
    <col min="5" max="6" width="11.625" style="116" customWidth="1"/>
    <col min="7" max="7" width="16.875" style="162" customWidth="1"/>
    <col min="8" max="16383" width="9" style="1"/>
  </cols>
  <sheetData>
    <row r="1" ht="18.75" spans="1:1">
      <c r="A1" s="2" t="s">
        <v>41</v>
      </c>
    </row>
    <row r="2" ht="56" customHeight="1" spans="1:7">
      <c r="A2" s="163" t="s">
        <v>1</v>
      </c>
      <c r="B2" s="163"/>
      <c r="C2" s="163"/>
      <c r="D2" s="163"/>
      <c r="E2" s="164"/>
      <c r="F2" s="164"/>
      <c r="G2" s="163"/>
    </row>
    <row r="3" ht="24" customHeight="1" spans="1:7">
      <c r="A3" s="4" t="s">
        <v>2</v>
      </c>
      <c r="B3" s="4" t="s">
        <v>3</v>
      </c>
      <c r="C3" s="4" t="s">
        <v>4</v>
      </c>
      <c r="D3" s="165"/>
      <c r="E3" s="124" t="s">
        <v>5</v>
      </c>
      <c r="F3" s="124"/>
      <c r="G3" s="166" t="s">
        <v>6</v>
      </c>
    </row>
    <row r="4" ht="39" customHeight="1" spans="1:7">
      <c r="A4" s="4"/>
      <c r="B4" s="4"/>
      <c r="C4" s="4" t="s">
        <v>7</v>
      </c>
      <c r="D4" s="167" t="s">
        <v>8</v>
      </c>
      <c r="E4" s="124" t="s">
        <v>7</v>
      </c>
      <c r="F4" s="168" t="s">
        <v>8</v>
      </c>
      <c r="G4" s="169"/>
    </row>
    <row r="5" ht="31" customHeight="1" spans="1:7">
      <c r="A5" s="170" t="s">
        <v>42</v>
      </c>
      <c r="B5" s="128" t="s">
        <v>10</v>
      </c>
      <c r="C5" s="131">
        <v>182.2</v>
      </c>
      <c r="D5" s="131">
        <v>-10.2</v>
      </c>
      <c r="E5" s="171">
        <v>194.98</v>
      </c>
      <c r="F5" s="172">
        <v>7</v>
      </c>
      <c r="G5" s="173" t="s">
        <v>19</v>
      </c>
    </row>
    <row r="6" ht="31" customHeight="1" spans="1:7">
      <c r="A6" s="170" t="s">
        <v>43</v>
      </c>
      <c r="B6" s="128" t="s">
        <v>10</v>
      </c>
      <c r="C6" s="174">
        <v>220</v>
      </c>
      <c r="D6" s="148">
        <v>-5.52</v>
      </c>
      <c r="E6" s="172">
        <v>240.5</v>
      </c>
      <c r="F6" s="172">
        <v>9.3</v>
      </c>
      <c r="G6" s="175"/>
    </row>
    <row r="7" ht="31" customHeight="1" spans="1:7">
      <c r="A7" s="170" t="s">
        <v>44</v>
      </c>
      <c r="B7" s="128" t="s">
        <v>10</v>
      </c>
      <c r="C7" s="28">
        <v>79.24</v>
      </c>
      <c r="D7" s="172">
        <v>-2</v>
      </c>
      <c r="E7" s="172">
        <v>70</v>
      </c>
      <c r="F7" s="172">
        <v>-11.7</v>
      </c>
      <c r="G7" s="175"/>
    </row>
    <row r="8" ht="31" customHeight="1" spans="1:7">
      <c r="A8" s="170" t="s">
        <v>45</v>
      </c>
      <c r="B8" s="128" t="s">
        <v>10</v>
      </c>
      <c r="C8" s="172" t="s">
        <v>13</v>
      </c>
      <c r="D8" s="172" t="s">
        <v>13</v>
      </c>
      <c r="E8" s="172">
        <v>13</v>
      </c>
      <c r="F8" s="172" t="s">
        <v>13</v>
      </c>
      <c r="G8" s="175"/>
    </row>
    <row r="9" ht="31" customHeight="1" spans="1:7">
      <c r="A9" s="170" t="s">
        <v>46</v>
      </c>
      <c r="B9" s="128" t="s">
        <v>10</v>
      </c>
      <c r="C9" s="28">
        <v>75.95</v>
      </c>
      <c r="D9" s="148">
        <v>-5.85</v>
      </c>
      <c r="E9" s="172">
        <v>83.5</v>
      </c>
      <c r="F9" s="172">
        <v>9.94</v>
      </c>
      <c r="G9" s="175"/>
    </row>
    <row r="10" ht="31" customHeight="1" spans="1:7">
      <c r="A10" s="170" t="s">
        <v>47</v>
      </c>
      <c r="B10" s="128" t="s">
        <v>10</v>
      </c>
      <c r="C10" s="172" t="s">
        <v>13</v>
      </c>
      <c r="D10" s="172" t="s">
        <v>13</v>
      </c>
      <c r="E10" s="172">
        <v>63.5</v>
      </c>
      <c r="F10" s="172" t="s">
        <v>13</v>
      </c>
      <c r="G10" s="175"/>
    </row>
    <row r="11" ht="31" customHeight="1" spans="1:7">
      <c r="A11" s="170" t="s">
        <v>48</v>
      </c>
      <c r="B11" s="128" t="s">
        <v>10</v>
      </c>
      <c r="C11" s="28">
        <v>0.03</v>
      </c>
      <c r="D11" s="148">
        <v>-60.53</v>
      </c>
      <c r="E11" s="148">
        <v>0.03</v>
      </c>
      <c r="F11" s="176">
        <v>0</v>
      </c>
      <c r="G11" s="175"/>
    </row>
    <row r="12" ht="31" customHeight="1" spans="1:7">
      <c r="A12" s="170" t="s">
        <v>49</v>
      </c>
      <c r="B12" s="128" t="s">
        <v>10</v>
      </c>
      <c r="C12" s="172" t="s">
        <v>13</v>
      </c>
      <c r="D12" s="172" t="s">
        <v>13</v>
      </c>
      <c r="E12" s="148">
        <v>1.47</v>
      </c>
      <c r="F12" s="172" t="s">
        <v>13</v>
      </c>
      <c r="G12" s="175"/>
    </row>
    <row r="13" ht="31" customHeight="1" spans="1:7">
      <c r="A13" s="170" t="s">
        <v>50</v>
      </c>
      <c r="B13" s="128" t="s">
        <v>10</v>
      </c>
      <c r="C13" s="28">
        <v>0.31</v>
      </c>
      <c r="D13" s="148">
        <v>-14.62</v>
      </c>
      <c r="E13" s="131">
        <v>0.3</v>
      </c>
      <c r="F13" s="172">
        <v>-3.22</v>
      </c>
      <c r="G13" s="175"/>
    </row>
    <row r="14" ht="31" customHeight="1" spans="1:7">
      <c r="A14" s="170" t="s">
        <v>51</v>
      </c>
      <c r="B14" s="128" t="s">
        <v>10</v>
      </c>
      <c r="C14" s="172" t="s">
        <v>13</v>
      </c>
      <c r="D14" s="172" t="s">
        <v>13</v>
      </c>
      <c r="E14" s="131">
        <v>8.7</v>
      </c>
      <c r="F14" s="172" t="s">
        <v>13</v>
      </c>
      <c r="G14" s="175"/>
    </row>
    <row r="15" ht="31" customHeight="1" spans="1:7">
      <c r="A15" s="170" t="s">
        <v>52</v>
      </c>
      <c r="B15" s="128" t="s">
        <v>10</v>
      </c>
      <c r="C15" s="176">
        <v>54.58</v>
      </c>
      <c r="D15" s="172">
        <v>-7.43</v>
      </c>
      <c r="E15" s="172">
        <v>59.5</v>
      </c>
      <c r="F15" s="172">
        <v>9</v>
      </c>
      <c r="G15" s="175"/>
    </row>
    <row r="16" ht="31" customHeight="1" spans="1:7">
      <c r="A16" s="170" t="s">
        <v>53</v>
      </c>
      <c r="B16" s="128" t="s">
        <v>54</v>
      </c>
      <c r="C16" s="176">
        <v>1052</v>
      </c>
      <c r="D16" s="172" t="s">
        <v>13</v>
      </c>
      <c r="E16" s="176">
        <v>500</v>
      </c>
      <c r="F16" s="172">
        <v>-52.5</v>
      </c>
      <c r="G16" s="177"/>
    </row>
    <row r="17" ht="31" customHeight="1" spans="1:7">
      <c r="A17" s="170" t="s">
        <v>55</v>
      </c>
      <c r="B17" s="128" t="s">
        <v>10</v>
      </c>
      <c r="C17" s="28">
        <v>16.66</v>
      </c>
      <c r="D17" s="30">
        <v>-10.35</v>
      </c>
      <c r="E17" s="30">
        <v>17.71</v>
      </c>
      <c r="F17" s="30">
        <v>6.31</v>
      </c>
      <c r="G17" s="178" t="s">
        <v>56</v>
      </c>
    </row>
    <row r="18" ht="31" customHeight="1" spans="1:7">
      <c r="A18" s="170" t="s">
        <v>57</v>
      </c>
      <c r="B18" s="128" t="s">
        <v>10</v>
      </c>
      <c r="C18" s="28">
        <v>8.14</v>
      </c>
      <c r="D18" s="30">
        <v>-3.09</v>
      </c>
      <c r="E18" s="30">
        <v>8.13</v>
      </c>
      <c r="F18" s="29">
        <v>5</v>
      </c>
      <c r="G18" s="173" t="s">
        <v>58</v>
      </c>
    </row>
    <row r="19" ht="31" customHeight="1" spans="1:7">
      <c r="A19" s="129" t="s">
        <v>59</v>
      </c>
      <c r="B19" s="128" t="s">
        <v>10</v>
      </c>
      <c r="C19" s="28">
        <v>4.54</v>
      </c>
      <c r="D19" s="30">
        <v>-7.37</v>
      </c>
      <c r="E19" s="30">
        <v>4.02</v>
      </c>
      <c r="F19" s="30">
        <v>8.25</v>
      </c>
      <c r="G19" s="175"/>
    </row>
    <row r="20" ht="31" customHeight="1" spans="1:7">
      <c r="A20" s="129" t="s">
        <v>60</v>
      </c>
      <c r="B20" s="128" t="s">
        <v>10</v>
      </c>
      <c r="C20" s="29">
        <v>3.6</v>
      </c>
      <c r="D20" s="29">
        <v>2.9</v>
      </c>
      <c r="E20" s="172">
        <v>4.1</v>
      </c>
      <c r="F20" s="29">
        <v>2</v>
      </c>
      <c r="G20" s="152"/>
    </row>
    <row r="21" ht="31" customHeight="1" spans="1:7">
      <c r="A21" s="170" t="s">
        <v>61</v>
      </c>
      <c r="B21" s="128" t="s">
        <v>10</v>
      </c>
      <c r="C21" s="28">
        <v>393.97</v>
      </c>
      <c r="D21" s="29">
        <v>4.9</v>
      </c>
      <c r="E21" s="30">
        <v>421.55</v>
      </c>
      <c r="F21" s="29">
        <v>7</v>
      </c>
      <c r="G21" s="173" t="s">
        <v>62</v>
      </c>
    </row>
    <row r="22" ht="31" customHeight="1" spans="1:7">
      <c r="A22" s="170" t="s">
        <v>63</v>
      </c>
      <c r="B22" s="128" t="s">
        <v>10</v>
      </c>
      <c r="C22" s="28">
        <v>150.94</v>
      </c>
      <c r="D22" s="29">
        <v>-21.3</v>
      </c>
      <c r="E22" s="30">
        <v>166.03</v>
      </c>
      <c r="F22" s="29">
        <v>10</v>
      </c>
      <c r="G22" s="177"/>
    </row>
    <row r="23" ht="31" customHeight="1" spans="1:7">
      <c r="A23" s="170" t="s">
        <v>64</v>
      </c>
      <c r="B23" s="128" t="s">
        <v>65</v>
      </c>
      <c r="C23" s="179" t="s">
        <v>13</v>
      </c>
      <c r="D23" s="179" t="s">
        <v>13</v>
      </c>
      <c r="E23" s="30" t="s">
        <v>13</v>
      </c>
      <c r="F23" s="29">
        <v>6</v>
      </c>
      <c r="G23" s="177" t="s">
        <v>11</v>
      </c>
    </row>
    <row r="24" ht="31" customHeight="1" spans="1:7">
      <c r="A24" s="170" t="s">
        <v>66</v>
      </c>
      <c r="B24" s="128" t="s">
        <v>67</v>
      </c>
      <c r="C24" s="180">
        <v>2.64</v>
      </c>
      <c r="D24" s="181"/>
      <c r="E24" s="182" t="s">
        <v>68</v>
      </c>
      <c r="F24" s="183"/>
      <c r="G24" s="177" t="s">
        <v>69</v>
      </c>
    </row>
    <row r="25" ht="57" customHeight="1" spans="1:7">
      <c r="A25" s="184" t="s">
        <v>70</v>
      </c>
      <c r="B25" s="185"/>
      <c r="C25" s="185"/>
      <c r="D25" s="185"/>
      <c r="E25" s="185"/>
      <c r="F25" s="185"/>
      <c r="G25" s="185"/>
    </row>
  </sheetData>
  <mergeCells count="12">
    <mergeCell ref="A2:G2"/>
    <mergeCell ref="C3:D3"/>
    <mergeCell ref="E3:F3"/>
    <mergeCell ref="C24:D24"/>
    <mergeCell ref="E24:F24"/>
    <mergeCell ref="A25:G25"/>
    <mergeCell ref="A3:A4"/>
    <mergeCell ref="B3:B4"/>
    <mergeCell ref="G3:G4"/>
    <mergeCell ref="G5:G16"/>
    <mergeCell ref="G18:G20"/>
    <mergeCell ref="G21:G22"/>
  </mergeCells>
  <printOptions horizontalCentered="1"/>
  <pageMargins left="0.472222222222222" right="0.472222222222222" top="0.786805555555556" bottom="0.786805555555556" header="0.507638888888889" footer="0.507638888888889"/>
  <pageSetup paperSize="9" scale="88" firstPageNumber="5" orientation="portrait" useFirstPageNumber="1" horizontalDpi="600"/>
  <headerFooter alignWithMargins="0" scaleWithDoc="0">
    <oddFooter>&amp;C&amp;16—&amp;P—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view="pageBreakPreview" zoomScaleNormal="100" topLeftCell="A19" workbookViewId="0">
      <selection activeCell="G11" sqref="G11"/>
    </sheetView>
  </sheetViews>
  <sheetFormatPr defaultColWidth="9" defaultRowHeight="14.25"/>
  <cols>
    <col min="1" max="1" width="17.25" style="114" customWidth="1"/>
    <col min="2" max="2" width="45.125" style="1" customWidth="1"/>
    <col min="3" max="3" width="9.75" style="115" customWidth="1"/>
    <col min="4" max="5" width="15.625" style="115" customWidth="1"/>
    <col min="6" max="7" width="15.625" style="116" customWidth="1"/>
    <col min="8" max="8" width="11.5" style="117"/>
    <col min="9" max="9" width="9.25" style="115" customWidth="1"/>
    <col min="10" max="16384" width="9" style="1"/>
  </cols>
  <sheetData>
    <row r="1" ht="28" customHeight="1" spans="1:1">
      <c r="A1" s="63" t="s">
        <v>71</v>
      </c>
    </row>
    <row r="2" ht="73" customHeight="1" spans="1:9">
      <c r="A2" s="118" t="s">
        <v>72</v>
      </c>
      <c r="B2" s="119"/>
      <c r="C2" s="118"/>
      <c r="D2" s="118"/>
      <c r="E2" s="118"/>
      <c r="F2" s="120"/>
      <c r="G2" s="119"/>
      <c r="H2" s="119"/>
      <c r="I2" s="118"/>
    </row>
    <row r="3" ht="33" customHeight="1" spans="1:9">
      <c r="A3" s="121"/>
      <c r="B3" s="4" t="s">
        <v>73</v>
      </c>
      <c r="C3" s="4" t="s">
        <v>3</v>
      </c>
      <c r="D3" s="122" t="s">
        <v>4</v>
      </c>
      <c r="E3" s="123"/>
      <c r="F3" s="124" t="s">
        <v>5</v>
      </c>
      <c r="G3" s="124"/>
      <c r="H3" s="125" t="s">
        <v>6</v>
      </c>
      <c r="I3" s="156"/>
    </row>
    <row r="4" ht="33" customHeight="1" spans="1:9">
      <c r="A4" s="121"/>
      <c r="B4" s="126"/>
      <c r="C4" s="4"/>
      <c r="D4" s="124" t="s">
        <v>7</v>
      </c>
      <c r="E4" s="124" t="s">
        <v>74</v>
      </c>
      <c r="F4" s="124" t="s">
        <v>7</v>
      </c>
      <c r="G4" s="124" t="s">
        <v>74</v>
      </c>
      <c r="H4" s="127"/>
      <c r="I4" s="157"/>
    </row>
    <row r="5" ht="28" customHeight="1" spans="1:9">
      <c r="A5" s="128" t="s">
        <v>75</v>
      </c>
      <c r="B5" s="129" t="s">
        <v>76</v>
      </c>
      <c r="C5" s="128" t="s">
        <v>10</v>
      </c>
      <c r="D5" s="130">
        <v>76.72</v>
      </c>
      <c r="E5" s="130">
        <v>-4.6</v>
      </c>
      <c r="F5" s="131">
        <v>83.3</v>
      </c>
      <c r="G5" s="131">
        <v>8.6</v>
      </c>
      <c r="H5" s="132" t="s">
        <v>19</v>
      </c>
      <c r="I5" s="158"/>
    </row>
    <row r="6" ht="28" customHeight="1" spans="1:9">
      <c r="A6" s="128"/>
      <c r="B6" s="129" t="s">
        <v>77</v>
      </c>
      <c r="C6" s="128" t="s">
        <v>10</v>
      </c>
      <c r="D6" s="133">
        <v>77.16</v>
      </c>
      <c r="E6" s="133">
        <v>-6.6</v>
      </c>
      <c r="F6" s="134">
        <v>83</v>
      </c>
      <c r="G6" s="135">
        <v>7.5</v>
      </c>
      <c r="H6" s="136"/>
      <c r="I6" s="159"/>
    </row>
    <row r="7" ht="28" customHeight="1" spans="1:9">
      <c r="A7" s="128"/>
      <c r="B7" s="129" t="s">
        <v>78</v>
      </c>
      <c r="C7" s="128" t="s">
        <v>10</v>
      </c>
      <c r="D7" s="133">
        <v>133.34</v>
      </c>
      <c r="E7" s="133">
        <v>-4.5</v>
      </c>
      <c r="F7" s="134">
        <v>147</v>
      </c>
      <c r="G7" s="135">
        <v>10</v>
      </c>
      <c r="H7" s="137"/>
      <c r="I7" s="160"/>
    </row>
    <row r="8" ht="28" customHeight="1" spans="1:9">
      <c r="A8" s="138" t="s">
        <v>79</v>
      </c>
      <c r="B8" s="139" t="s">
        <v>80</v>
      </c>
      <c r="C8" s="128" t="s">
        <v>10</v>
      </c>
      <c r="D8" s="130">
        <v>8.77</v>
      </c>
      <c r="E8" s="130">
        <v>22.6</v>
      </c>
      <c r="F8" s="130">
        <v>11.14</v>
      </c>
      <c r="G8" s="131">
        <v>27</v>
      </c>
      <c r="H8" s="140" t="s">
        <v>81</v>
      </c>
      <c r="I8" s="140"/>
    </row>
    <row r="9" ht="32" customHeight="1" spans="1:9">
      <c r="A9" s="128"/>
      <c r="B9" s="139" t="s">
        <v>82</v>
      </c>
      <c r="C9" s="138" t="s">
        <v>83</v>
      </c>
      <c r="D9" s="141">
        <v>8.35</v>
      </c>
      <c r="E9" s="141">
        <v>3.5</v>
      </c>
      <c r="F9" s="141" t="s">
        <v>13</v>
      </c>
      <c r="G9" s="131">
        <v>7</v>
      </c>
      <c r="H9" s="140"/>
      <c r="I9" s="140"/>
    </row>
    <row r="10" ht="32" customHeight="1" spans="1:9">
      <c r="A10" s="128"/>
      <c r="B10" s="139" t="s">
        <v>84</v>
      </c>
      <c r="C10" s="138" t="s">
        <v>83</v>
      </c>
      <c r="D10" s="141" t="s">
        <v>13</v>
      </c>
      <c r="E10" s="141" t="s">
        <v>13</v>
      </c>
      <c r="F10" s="141" t="s">
        <v>13</v>
      </c>
      <c r="G10" s="142">
        <v>30</v>
      </c>
      <c r="H10" s="140"/>
      <c r="I10" s="140"/>
    </row>
    <row r="11" ht="32" customHeight="1" spans="1:9">
      <c r="A11" s="128"/>
      <c r="B11" s="139" t="s">
        <v>85</v>
      </c>
      <c r="C11" s="138" t="s">
        <v>67</v>
      </c>
      <c r="D11" s="141" t="s">
        <v>13</v>
      </c>
      <c r="E11" s="141">
        <v>30.9</v>
      </c>
      <c r="F11" s="141" t="s">
        <v>13</v>
      </c>
      <c r="G11" s="131">
        <v>15</v>
      </c>
      <c r="H11" s="140"/>
      <c r="I11" s="140"/>
    </row>
    <row r="12" ht="32" customHeight="1" spans="1:9">
      <c r="A12" s="128"/>
      <c r="B12" s="139" t="s">
        <v>86</v>
      </c>
      <c r="C12" s="138" t="s">
        <v>67</v>
      </c>
      <c r="D12" s="141" t="s">
        <v>13</v>
      </c>
      <c r="E12" s="141">
        <v>6.6</v>
      </c>
      <c r="F12" s="141" t="s">
        <v>13</v>
      </c>
      <c r="G12" s="131">
        <v>7.6</v>
      </c>
      <c r="H12" s="140"/>
      <c r="I12" s="140"/>
    </row>
    <row r="13" ht="28" customHeight="1" spans="1:9">
      <c r="A13" s="128"/>
      <c r="B13" s="139" t="s">
        <v>87</v>
      </c>
      <c r="C13" s="128" t="s">
        <v>10</v>
      </c>
      <c r="D13" s="130">
        <v>0.85</v>
      </c>
      <c r="E13" s="130">
        <v>26.6</v>
      </c>
      <c r="F13" s="141" t="s">
        <v>13</v>
      </c>
      <c r="G13" s="131">
        <v>65</v>
      </c>
      <c r="H13" s="143" t="s">
        <v>88</v>
      </c>
      <c r="I13" s="161"/>
    </row>
    <row r="14" ht="28" customHeight="1" spans="1:9">
      <c r="A14" s="128" t="s">
        <v>89</v>
      </c>
      <c r="B14" s="129" t="s">
        <v>90</v>
      </c>
      <c r="C14" s="128" t="s">
        <v>10</v>
      </c>
      <c r="D14" s="130">
        <v>5.04</v>
      </c>
      <c r="E14" s="130">
        <v>-8.5</v>
      </c>
      <c r="F14" s="131">
        <v>5.4</v>
      </c>
      <c r="G14" s="131">
        <v>6.6</v>
      </c>
      <c r="H14" s="132" t="s">
        <v>19</v>
      </c>
      <c r="I14" s="158"/>
    </row>
    <row r="15" ht="28" customHeight="1" spans="1:9">
      <c r="A15" s="128"/>
      <c r="B15" s="129" t="s">
        <v>91</v>
      </c>
      <c r="C15" s="128" t="s">
        <v>10</v>
      </c>
      <c r="D15" s="144">
        <v>1.35</v>
      </c>
      <c r="E15" s="144">
        <v>-24.1</v>
      </c>
      <c r="F15" s="145">
        <v>1.5</v>
      </c>
      <c r="G15" s="145">
        <v>9</v>
      </c>
      <c r="H15" s="136"/>
      <c r="I15" s="159"/>
    </row>
    <row r="16" ht="28" customHeight="1" spans="1:9">
      <c r="A16" s="128"/>
      <c r="B16" s="129" t="s">
        <v>92</v>
      </c>
      <c r="C16" s="128" t="s">
        <v>10</v>
      </c>
      <c r="D16" s="144">
        <v>8.17</v>
      </c>
      <c r="E16" s="144">
        <v>-7.7</v>
      </c>
      <c r="F16" s="134">
        <v>9</v>
      </c>
      <c r="G16" s="145">
        <v>10</v>
      </c>
      <c r="H16" s="137"/>
      <c r="I16" s="160"/>
    </row>
    <row r="17" ht="36" customHeight="1" spans="1:9">
      <c r="A17" s="146" t="s">
        <v>93</v>
      </c>
      <c r="B17" s="147" t="s">
        <v>94</v>
      </c>
      <c r="C17" s="128" t="s">
        <v>10</v>
      </c>
      <c r="D17" s="130">
        <v>5.64</v>
      </c>
      <c r="E17" s="131">
        <v>17</v>
      </c>
      <c r="F17" s="131">
        <v>6.99</v>
      </c>
      <c r="G17" s="131">
        <v>23.9</v>
      </c>
      <c r="H17" s="132" t="s">
        <v>19</v>
      </c>
      <c r="I17" s="158"/>
    </row>
    <row r="18" ht="28" customHeight="1" spans="1:9">
      <c r="A18" s="139"/>
      <c r="B18" s="129" t="s">
        <v>95</v>
      </c>
      <c r="C18" s="128" t="s">
        <v>67</v>
      </c>
      <c r="D18" s="130" t="s">
        <v>13</v>
      </c>
      <c r="E18" s="130" t="s">
        <v>13</v>
      </c>
      <c r="F18" s="131" t="s">
        <v>13</v>
      </c>
      <c r="G18" s="131">
        <v>35</v>
      </c>
      <c r="H18" s="136"/>
      <c r="I18" s="159"/>
    </row>
    <row r="19" ht="48" customHeight="1" spans="1:9">
      <c r="A19" s="139"/>
      <c r="B19" s="147" t="s">
        <v>96</v>
      </c>
      <c r="C19" s="128" t="s">
        <v>10</v>
      </c>
      <c r="D19" s="130" t="s">
        <v>13</v>
      </c>
      <c r="E19" s="130" t="s">
        <v>13</v>
      </c>
      <c r="F19" s="148">
        <v>0.11</v>
      </c>
      <c r="G19" s="131">
        <v>10</v>
      </c>
      <c r="H19" s="137"/>
      <c r="I19" s="160"/>
    </row>
    <row r="20" ht="28" customHeight="1" spans="1:9">
      <c r="A20" s="128" t="s">
        <v>97</v>
      </c>
      <c r="B20" s="129" t="s">
        <v>98</v>
      </c>
      <c r="C20" s="128" t="s">
        <v>10</v>
      </c>
      <c r="D20" s="130">
        <v>10.3</v>
      </c>
      <c r="E20" s="130">
        <v>-1.2</v>
      </c>
      <c r="F20" s="131">
        <v>10.93</v>
      </c>
      <c r="G20" s="131">
        <v>1.3</v>
      </c>
      <c r="H20" s="132" t="s">
        <v>99</v>
      </c>
      <c r="I20" s="158"/>
    </row>
    <row r="21" ht="28" customHeight="1" spans="1:9">
      <c r="A21" s="128"/>
      <c r="B21" s="129" t="s">
        <v>61</v>
      </c>
      <c r="C21" s="128" t="s">
        <v>10</v>
      </c>
      <c r="D21" s="130">
        <v>393.97</v>
      </c>
      <c r="E21" s="131">
        <v>4.9</v>
      </c>
      <c r="F21" s="148">
        <v>421.55</v>
      </c>
      <c r="G21" s="131">
        <v>7</v>
      </c>
      <c r="H21" s="136"/>
      <c r="I21" s="159"/>
    </row>
    <row r="22" ht="28" customHeight="1" spans="1:9">
      <c r="A22" s="128"/>
      <c r="B22" s="129" t="s">
        <v>63</v>
      </c>
      <c r="C22" s="128" t="s">
        <v>10</v>
      </c>
      <c r="D22" s="130">
        <v>150.94</v>
      </c>
      <c r="E22" s="131">
        <v>-21.3</v>
      </c>
      <c r="F22" s="148">
        <v>166.03</v>
      </c>
      <c r="G22" s="131">
        <v>10</v>
      </c>
      <c r="H22" s="136"/>
      <c r="I22" s="159"/>
    </row>
    <row r="23" ht="28" customHeight="1" spans="1:9">
      <c r="A23" s="128"/>
      <c r="B23" s="129" t="s">
        <v>100</v>
      </c>
      <c r="C23" s="128" t="s">
        <v>10</v>
      </c>
      <c r="D23" s="130" t="s">
        <v>13</v>
      </c>
      <c r="E23" s="130" t="s">
        <v>13</v>
      </c>
      <c r="F23" s="130" t="s">
        <v>13</v>
      </c>
      <c r="G23" s="131">
        <v>15</v>
      </c>
      <c r="H23" s="136"/>
      <c r="I23" s="159"/>
    </row>
    <row r="24" ht="28" customHeight="1" spans="1:9">
      <c r="A24" s="128"/>
      <c r="B24" s="129" t="s">
        <v>101</v>
      </c>
      <c r="C24" s="128" t="s">
        <v>10</v>
      </c>
      <c r="D24" s="130" t="s">
        <v>13</v>
      </c>
      <c r="E24" s="130" t="s">
        <v>13</v>
      </c>
      <c r="F24" s="130" t="s">
        <v>13</v>
      </c>
      <c r="G24" s="131">
        <v>15</v>
      </c>
      <c r="H24" s="137"/>
      <c r="I24" s="160"/>
    </row>
    <row r="25" ht="28" customHeight="1" spans="1:9">
      <c r="A25" s="128" t="s">
        <v>102</v>
      </c>
      <c r="B25" s="129" t="s">
        <v>103</v>
      </c>
      <c r="C25" s="128" t="s">
        <v>10</v>
      </c>
      <c r="D25" s="130">
        <v>40.4</v>
      </c>
      <c r="E25" s="130">
        <v>14.9</v>
      </c>
      <c r="F25" s="131">
        <v>48.07</v>
      </c>
      <c r="G25" s="149">
        <v>5.1</v>
      </c>
      <c r="H25" s="132" t="s">
        <v>104</v>
      </c>
      <c r="I25" s="158"/>
    </row>
    <row r="26" ht="33" customHeight="1" spans="1:9">
      <c r="A26" s="128"/>
      <c r="B26" s="129" t="s">
        <v>40</v>
      </c>
      <c r="C26" s="138" t="s">
        <v>105</v>
      </c>
      <c r="D26" s="141">
        <v>29.84</v>
      </c>
      <c r="E26" s="141">
        <v>81.2</v>
      </c>
      <c r="F26" s="141">
        <v>32.62</v>
      </c>
      <c r="G26" s="149">
        <v>9.3</v>
      </c>
      <c r="H26" s="136"/>
      <c r="I26" s="159"/>
    </row>
    <row r="27" ht="33" customHeight="1" spans="1:9">
      <c r="A27" s="128"/>
      <c r="B27" s="129" t="s">
        <v>106</v>
      </c>
      <c r="C27" s="128" t="s">
        <v>107</v>
      </c>
      <c r="D27" s="130" t="s">
        <v>13</v>
      </c>
      <c r="E27" s="130" t="s">
        <v>13</v>
      </c>
      <c r="F27" s="130" t="s">
        <v>13</v>
      </c>
      <c r="G27" s="149">
        <v>9.9</v>
      </c>
      <c r="H27" s="136"/>
      <c r="I27" s="159"/>
    </row>
    <row r="28" ht="28" customHeight="1" spans="1:9">
      <c r="A28" s="150" t="s">
        <v>108</v>
      </c>
      <c r="B28" s="129" t="s">
        <v>109</v>
      </c>
      <c r="C28" s="128" t="s">
        <v>10</v>
      </c>
      <c r="D28" s="131">
        <v>17</v>
      </c>
      <c r="E28" s="131">
        <v>5</v>
      </c>
      <c r="F28" s="131">
        <v>12.03</v>
      </c>
      <c r="G28" s="131">
        <v>5.8</v>
      </c>
      <c r="H28" s="151" t="s">
        <v>11</v>
      </c>
      <c r="I28" s="158"/>
    </row>
    <row r="29" ht="36" customHeight="1" spans="1:9">
      <c r="A29" s="152"/>
      <c r="B29" s="147" t="s">
        <v>110</v>
      </c>
      <c r="C29" s="128" t="s">
        <v>10</v>
      </c>
      <c r="D29" s="130">
        <v>3.8</v>
      </c>
      <c r="E29" s="130">
        <v>5.9</v>
      </c>
      <c r="F29" s="141">
        <v>3.43</v>
      </c>
      <c r="G29" s="131">
        <v>8.9</v>
      </c>
      <c r="H29" s="137"/>
      <c r="I29" s="160"/>
    </row>
    <row r="30" ht="36" customHeight="1" spans="1:9">
      <c r="A30" s="152"/>
      <c r="B30" s="147" t="s">
        <v>111</v>
      </c>
      <c r="C30" s="128" t="s">
        <v>67</v>
      </c>
      <c r="D30" s="131" t="s">
        <v>13</v>
      </c>
      <c r="E30" s="131" t="s">
        <v>13</v>
      </c>
      <c r="F30" s="131" t="s">
        <v>13</v>
      </c>
      <c r="G30" s="131">
        <v>8</v>
      </c>
      <c r="H30" s="153" t="s">
        <v>19</v>
      </c>
      <c r="I30" s="153"/>
    </row>
    <row r="31" ht="36" customHeight="1" spans="1:9">
      <c r="A31" s="154"/>
      <c r="B31" s="147" t="s">
        <v>112</v>
      </c>
      <c r="C31" s="128" t="s">
        <v>67</v>
      </c>
      <c r="D31" s="131" t="s">
        <v>13</v>
      </c>
      <c r="E31" s="131" t="s">
        <v>13</v>
      </c>
      <c r="F31" s="131" t="s">
        <v>13</v>
      </c>
      <c r="G31" s="131">
        <v>3</v>
      </c>
      <c r="H31" s="153" t="s">
        <v>113</v>
      </c>
      <c r="I31" s="153"/>
    </row>
    <row r="32" ht="28" customHeight="1" spans="1:9">
      <c r="A32" s="128" t="s">
        <v>114</v>
      </c>
      <c r="B32" s="129" t="s">
        <v>115</v>
      </c>
      <c r="C32" s="128" t="s">
        <v>10</v>
      </c>
      <c r="D32" s="130">
        <v>50.5</v>
      </c>
      <c r="E32" s="130">
        <v>5.1</v>
      </c>
      <c r="F32" s="131">
        <v>53.25</v>
      </c>
      <c r="G32" s="131">
        <v>5.6</v>
      </c>
      <c r="H32" s="151" t="s">
        <v>11</v>
      </c>
      <c r="I32" s="158"/>
    </row>
    <row r="33" ht="28" customHeight="1" spans="1:9">
      <c r="A33" s="128"/>
      <c r="B33" s="129" t="s">
        <v>116</v>
      </c>
      <c r="C33" s="128" t="s">
        <v>67</v>
      </c>
      <c r="D33" s="131" t="s">
        <v>13</v>
      </c>
      <c r="E33" s="130">
        <v>2.4</v>
      </c>
      <c r="F33" s="131" t="s">
        <v>13</v>
      </c>
      <c r="G33" s="131">
        <v>5.1</v>
      </c>
      <c r="H33" s="151" t="s">
        <v>17</v>
      </c>
      <c r="I33" s="158"/>
    </row>
    <row r="34" ht="28" customHeight="1" spans="1:9">
      <c r="A34" s="128"/>
      <c r="B34" s="129" t="s">
        <v>117</v>
      </c>
      <c r="C34" s="128" t="s">
        <v>67</v>
      </c>
      <c r="D34" s="130" t="s">
        <v>13</v>
      </c>
      <c r="E34" s="130">
        <v>1.5</v>
      </c>
      <c r="F34" s="131" t="s">
        <v>13</v>
      </c>
      <c r="G34" s="131">
        <v>9.2</v>
      </c>
      <c r="H34" s="151" t="s">
        <v>118</v>
      </c>
      <c r="I34" s="158"/>
    </row>
    <row r="35" ht="28" customHeight="1" spans="1:9">
      <c r="A35" s="128"/>
      <c r="B35" s="129" t="s">
        <v>119</v>
      </c>
      <c r="C35" s="128" t="s">
        <v>67</v>
      </c>
      <c r="D35" s="130" t="s">
        <v>13</v>
      </c>
      <c r="E35" s="130">
        <v>6</v>
      </c>
      <c r="F35" s="131" t="s">
        <v>13</v>
      </c>
      <c r="G35" s="131">
        <v>8.2</v>
      </c>
      <c r="H35" s="151" t="s">
        <v>120</v>
      </c>
      <c r="I35" s="158"/>
    </row>
    <row r="36" ht="32" customHeight="1" spans="1:9">
      <c r="A36" s="128"/>
      <c r="B36" s="129" t="s">
        <v>121</v>
      </c>
      <c r="C36" s="128" t="s">
        <v>67</v>
      </c>
      <c r="D36" s="131" t="s">
        <v>13</v>
      </c>
      <c r="E36" s="131" t="s">
        <v>13</v>
      </c>
      <c r="F36" s="131" t="s">
        <v>13</v>
      </c>
      <c r="G36" s="131">
        <v>7.9</v>
      </c>
      <c r="H36" s="153" t="s">
        <v>69</v>
      </c>
      <c r="I36" s="153"/>
    </row>
    <row r="37" ht="63" customHeight="1" spans="1:9">
      <c r="A37" s="12" t="s">
        <v>122</v>
      </c>
      <c r="B37" s="13"/>
      <c r="C37" s="13"/>
      <c r="D37" s="13"/>
      <c r="E37" s="13"/>
      <c r="F37" s="155"/>
      <c r="G37" s="13"/>
      <c r="H37" s="13"/>
      <c r="I37" s="13"/>
    </row>
  </sheetData>
  <mergeCells count="31">
    <mergeCell ref="A2:I2"/>
    <mergeCell ref="D3:E3"/>
    <mergeCell ref="F3:G3"/>
    <mergeCell ref="H13:I13"/>
    <mergeCell ref="H30:I30"/>
    <mergeCell ref="H31:I31"/>
    <mergeCell ref="H32:I32"/>
    <mergeCell ref="H33:I33"/>
    <mergeCell ref="H34:I34"/>
    <mergeCell ref="H35:I35"/>
    <mergeCell ref="H36:I36"/>
    <mergeCell ref="A37:I37"/>
    <mergeCell ref="A3:A4"/>
    <mergeCell ref="A5:A7"/>
    <mergeCell ref="A8:A13"/>
    <mergeCell ref="A14:A16"/>
    <mergeCell ref="A17:A19"/>
    <mergeCell ref="A20:A24"/>
    <mergeCell ref="A25:A27"/>
    <mergeCell ref="A28:A31"/>
    <mergeCell ref="A32:A36"/>
    <mergeCell ref="B3:B4"/>
    <mergeCell ref="C3:C4"/>
    <mergeCell ref="H3:I4"/>
    <mergeCell ref="H5:I7"/>
    <mergeCell ref="H14:I16"/>
    <mergeCell ref="H17:I19"/>
    <mergeCell ref="H20:I24"/>
    <mergeCell ref="H28:I29"/>
    <mergeCell ref="H25:I27"/>
    <mergeCell ref="H8:I12"/>
  </mergeCells>
  <printOptions horizontalCentered="1"/>
  <pageMargins left="0.472222222222222" right="0.472222222222222" top="0.786805555555556" bottom="0.786805555555556" header="0.507638888888889" footer="0.507638888888889"/>
  <pageSetup paperSize="9" scale="60" firstPageNumber="6" orientation="portrait" useFirstPageNumber="1" horizontalDpi="600"/>
  <headerFooter alignWithMargins="0" scaleWithDoc="0">
    <oddFooter>&amp;C&amp;16—&amp;P—</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view="pageBreakPreview" zoomScaleNormal="100" topLeftCell="A3" workbookViewId="0">
      <selection activeCell="G7" sqref="G7:G19"/>
    </sheetView>
  </sheetViews>
  <sheetFormatPr defaultColWidth="10" defaultRowHeight="14.25" outlineLevelCol="6"/>
  <cols>
    <col min="1" max="1" width="20.75" style="1" customWidth="1"/>
    <col min="2" max="7" width="25.625" style="1" customWidth="1"/>
    <col min="8" max="16384" width="10" style="1"/>
  </cols>
  <sheetData>
    <row r="1" ht="18.75" hidden="1" spans="1:5">
      <c r="A1" s="100" t="s">
        <v>123</v>
      </c>
      <c r="B1" s="100"/>
      <c r="C1" s="101"/>
      <c r="D1" s="101"/>
      <c r="E1" s="102"/>
    </row>
    <row r="2" ht="24" customHeight="1" spans="1:7">
      <c r="A2" s="103" t="s">
        <v>124</v>
      </c>
      <c r="B2" s="103"/>
      <c r="C2" s="103"/>
      <c r="D2" s="103"/>
      <c r="E2" s="103"/>
      <c r="F2" s="103"/>
      <c r="G2" s="103"/>
    </row>
    <row r="3" ht="45" customHeight="1" spans="1:7">
      <c r="A3" s="104" t="s">
        <v>125</v>
      </c>
      <c r="B3" s="104"/>
      <c r="C3" s="104"/>
      <c r="D3" s="104"/>
      <c r="E3" s="104"/>
      <c r="F3" s="104"/>
      <c r="G3" s="104"/>
    </row>
    <row r="4" ht="26" customHeight="1" spans="1:7">
      <c r="A4" s="104"/>
      <c r="B4" s="104"/>
      <c r="C4" s="104"/>
      <c r="D4" s="104"/>
      <c r="E4" s="104"/>
      <c r="F4" s="104"/>
      <c r="G4" s="40" t="s">
        <v>126</v>
      </c>
    </row>
    <row r="5" ht="54" customHeight="1" spans="1:7">
      <c r="A5" s="105" t="s">
        <v>127</v>
      </c>
      <c r="B5" s="106" t="s">
        <v>128</v>
      </c>
      <c r="C5" s="106" t="s">
        <v>129</v>
      </c>
      <c r="D5" s="106" t="s">
        <v>130</v>
      </c>
      <c r="E5" s="106" t="s">
        <v>131</v>
      </c>
      <c r="F5" s="106" t="s">
        <v>132</v>
      </c>
      <c r="G5" s="106" t="s">
        <v>133</v>
      </c>
    </row>
    <row r="6" ht="30" customHeight="1" spans="1:7">
      <c r="A6" s="6" t="s">
        <v>134</v>
      </c>
      <c r="B6" s="107">
        <v>30</v>
      </c>
      <c r="C6" s="108">
        <v>20</v>
      </c>
      <c r="D6" s="109">
        <v>3</v>
      </c>
      <c r="E6" s="28">
        <v>14</v>
      </c>
      <c r="F6" s="108">
        <f>SUM(F7:F21)</f>
        <v>20</v>
      </c>
      <c r="G6" s="110">
        <v>130</v>
      </c>
    </row>
    <row r="7" ht="30" customHeight="1" spans="1:7">
      <c r="A7" s="6" t="s">
        <v>135</v>
      </c>
      <c r="B7" s="111">
        <v>2</v>
      </c>
      <c r="C7" s="108">
        <v>2</v>
      </c>
      <c r="D7" s="109">
        <v>1</v>
      </c>
      <c r="E7" s="112">
        <v>1</v>
      </c>
      <c r="F7" s="108">
        <v>1</v>
      </c>
      <c r="G7" s="110">
        <v>40</v>
      </c>
    </row>
    <row r="8" ht="30" customHeight="1" spans="1:7">
      <c r="A8" s="6" t="s">
        <v>136</v>
      </c>
      <c r="B8" s="111">
        <v>3</v>
      </c>
      <c r="C8" s="108">
        <v>2</v>
      </c>
      <c r="D8" s="109" t="s">
        <v>13</v>
      </c>
      <c r="E8" s="112">
        <v>1</v>
      </c>
      <c r="F8" s="108">
        <v>1</v>
      </c>
      <c r="G8" s="110">
        <v>5</v>
      </c>
    </row>
    <row r="9" ht="30" customHeight="1" spans="1:7">
      <c r="A9" s="6" t="s">
        <v>137</v>
      </c>
      <c r="B9" s="111">
        <v>2</v>
      </c>
      <c r="C9" s="108">
        <v>1</v>
      </c>
      <c r="D9" s="109" t="s">
        <v>13</v>
      </c>
      <c r="E9" s="112">
        <v>1</v>
      </c>
      <c r="F9" s="108">
        <v>1</v>
      </c>
      <c r="G9" s="110">
        <v>5</v>
      </c>
    </row>
    <row r="10" ht="30" customHeight="1" spans="1:7">
      <c r="A10" s="6" t="s">
        <v>138</v>
      </c>
      <c r="B10" s="107">
        <v>3</v>
      </c>
      <c r="C10" s="108">
        <v>2</v>
      </c>
      <c r="D10" s="109" t="s">
        <v>13</v>
      </c>
      <c r="E10" s="112">
        <v>1</v>
      </c>
      <c r="F10" s="108">
        <v>3</v>
      </c>
      <c r="G10" s="110">
        <v>15</v>
      </c>
    </row>
    <row r="11" ht="30" customHeight="1" spans="1:7">
      <c r="A11" s="6" t="s">
        <v>139</v>
      </c>
      <c r="B11" s="107">
        <v>2</v>
      </c>
      <c r="C11" s="108">
        <v>2</v>
      </c>
      <c r="D11" s="109">
        <v>1</v>
      </c>
      <c r="E11" s="112">
        <v>1</v>
      </c>
      <c r="F11" s="108">
        <v>2</v>
      </c>
      <c r="G11" s="110">
        <v>15</v>
      </c>
    </row>
    <row r="12" ht="30" customHeight="1" spans="1:7">
      <c r="A12" s="6" t="s">
        <v>140</v>
      </c>
      <c r="B12" s="107">
        <v>1</v>
      </c>
      <c r="C12" s="108">
        <v>1</v>
      </c>
      <c r="D12" s="109" t="s">
        <v>13</v>
      </c>
      <c r="E12" s="112">
        <v>1</v>
      </c>
      <c r="F12" s="108">
        <v>1</v>
      </c>
      <c r="G12" s="110">
        <v>5</v>
      </c>
    </row>
    <row r="13" ht="30" customHeight="1" spans="1:7">
      <c r="A13" s="6" t="s">
        <v>141</v>
      </c>
      <c r="B13" s="107">
        <v>2</v>
      </c>
      <c r="C13" s="108">
        <v>1</v>
      </c>
      <c r="D13" s="109" t="s">
        <v>13</v>
      </c>
      <c r="E13" s="112">
        <v>1</v>
      </c>
      <c r="F13" s="108">
        <v>2</v>
      </c>
      <c r="G13" s="110">
        <v>5</v>
      </c>
    </row>
    <row r="14" ht="30" customHeight="1" spans="1:7">
      <c r="A14" s="6" t="s">
        <v>142</v>
      </c>
      <c r="B14" s="107">
        <v>1</v>
      </c>
      <c r="C14" s="108">
        <v>2</v>
      </c>
      <c r="D14" s="109" t="s">
        <v>13</v>
      </c>
      <c r="E14" s="112">
        <v>1</v>
      </c>
      <c r="F14" s="108">
        <v>1</v>
      </c>
      <c r="G14" s="110">
        <v>10</v>
      </c>
    </row>
    <row r="15" ht="30" customHeight="1" spans="1:7">
      <c r="A15" s="6" t="s">
        <v>143</v>
      </c>
      <c r="B15" s="107">
        <v>2</v>
      </c>
      <c r="C15" s="108">
        <v>1</v>
      </c>
      <c r="D15" s="109" t="s">
        <v>13</v>
      </c>
      <c r="E15" s="112">
        <v>1</v>
      </c>
      <c r="F15" s="108">
        <v>1</v>
      </c>
      <c r="G15" s="110">
        <v>5</v>
      </c>
    </row>
    <row r="16" ht="30" customHeight="1" spans="1:7">
      <c r="A16" s="6" t="s">
        <v>144</v>
      </c>
      <c r="B16" s="107">
        <v>2</v>
      </c>
      <c r="C16" s="108">
        <v>2</v>
      </c>
      <c r="D16" s="109" t="s">
        <v>13</v>
      </c>
      <c r="E16" s="112">
        <v>1</v>
      </c>
      <c r="F16" s="108">
        <v>1</v>
      </c>
      <c r="G16" s="110">
        <v>10</v>
      </c>
    </row>
    <row r="17" ht="30" customHeight="1" spans="1:7">
      <c r="A17" s="6" t="s">
        <v>145</v>
      </c>
      <c r="B17" s="107">
        <v>1</v>
      </c>
      <c r="C17" s="108">
        <v>1</v>
      </c>
      <c r="D17" s="109" t="s">
        <v>13</v>
      </c>
      <c r="E17" s="112">
        <v>1</v>
      </c>
      <c r="F17" s="108">
        <v>1</v>
      </c>
      <c r="G17" s="110">
        <v>5</v>
      </c>
    </row>
    <row r="18" ht="30" customHeight="1" spans="1:7">
      <c r="A18" s="6" t="s">
        <v>146</v>
      </c>
      <c r="B18" s="107">
        <v>1</v>
      </c>
      <c r="C18" s="108">
        <v>1</v>
      </c>
      <c r="D18" s="109" t="s">
        <v>13</v>
      </c>
      <c r="E18" s="112">
        <v>1</v>
      </c>
      <c r="F18" s="108">
        <v>1</v>
      </c>
      <c r="G18" s="110">
        <v>5</v>
      </c>
    </row>
    <row r="19" ht="30" customHeight="1" spans="1:7">
      <c r="A19" s="6" t="s">
        <v>147</v>
      </c>
      <c r="B19" s="107">
        <v>5</v>
      </c>
      <c r="C19" s="108">
        <v>2</v>
      </c>
      <c r="D19" s="109" t="s">
        <v>13</v>
      </c>
      <c r="E19" s="112">
        <v>1</v>
      </c>
      <c r="F19" s="108">
        <v>3</v>
      </c>
      <c r="G19" s="110">
        <v>5</v>
      </c>
    </row>
    <row r="20" ht="30" customHeight="1" spans="1:7">
      <c r="A20" s="11" t="s">
        <v>148</v>
      </c>
      <c r="B20" s="107">
        <v>3</v>
      </c>
      <c r="C20" s="108" t="s">
        <v>13</v>
      </c>
      <c r="D20" s="109" t="s">
        <v>13</v>
      </c>
      <c r="E20" s="112">
        <v>1</v>
      </c>
      <c r="F20" s="108">
        <v>1</v>
      </c>
      <c r="G20" s="110" t="s">
        <v>13</v>
      </c>
    </row>
    <row r="21" ht="30" customHeight="1" spans="1:7">
      <c r="A21" s="11" t="s">
        <v>149</v>
      </c>
      <c r="B21" s="109" t="s">
        <v>13</v>
      </c>
      <c r="C21" s="108" t="s">
        <v>13</v>
      </c>
      <c r="D21" s="109">
        <v>1</v>
      </c>
      <c r="E21" s="109" t="s">
        <v>13</v>
      </c>
      <c r="F21" s="109" t="s">
        <v>13</v>
      </c>
      <c r="G21" s="110" t="s">
        <v>13</v>
      </c>
    </row>
    <row r="22" ht="69" customHeight="1" spans="1:7">
      <c r="A22" s="113" t="s">
        <v>150</v>
      </c>
      <c r="B22" s="113"/>
      <c r="C22" s="113"/>
      <c r="D22" s="113"/>
      <c r="E22" s="113"/>
      <c r="F22" s="113"/>
      <c r="G22" s="113"/>
    </row>
    <row r="36" spans="2:2">
      <c r="B36" s="1" t="s">
        <v>151</v>
      </c>
    </row>
  </sheetData>
  <mergeCells count="3">
    <mergeCell ref="A2:G2"/>
    <mergeCell ref="A3:G3"/>
    <mergeCell ref="A22:G22"/>
  </mergeCells>
  <printOptions horizontalCentered="1"/>
  <pageMargins left="0.472222222222222" right="0.472222222222222" top="0.786805555555556" bottom="0.786805555555556" header="0.507638888888889" footer="0.507638888888889"/>
  <pageSetup paperSize="9" scale="68" firstPageNumber="7" orientation="landscape" useFirstPageNumber="1" horizontalDpi="600"/>
  <headerFooter alignWithMargins="0" scaleWithDoc="0">
    <oddFooter>&amp;C&amp;16—&amp;P—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90" zoomScaleNormal="90" topLeftCell="A2" workbookViewId="0">
      <selection activeCell="E9" sqref="E9"/>
    </sheetView>
  </sheetViews>
  <sheetFormatPr defaultColWidth="10" defaultRowHeight="14.25" customHeight="1"/>
  <cols>
    <col min="1" max="1" width="23.25" style="80" customWidth="1"/>
    <col min="2" max="11" width="22.625" style="80" customWidth="1"/>
    <col min="12" max="16378" width="10" style="80"/>
  </cols>
  <sheetData>
    <row r="1" s="80" customFormat="1" ht="24" customHeight="1" spans="1:11">
      <c r="A1" s="81" t="s">
        <v>152</v>
      </c>
      <c r="B1" s="82"/>
      <c r="C1" s="82"/>
      <c r="D1" s="82"/>
      <c r="E1" s="82"/>
      <c r="F1" s="83"/>
      <c r="G1" s="83"/>
      <c r="H1" s="83"/>
      <c r="I1" s="83"/>
      <c r="J1" s="83"/>
      <c r="K1" s="83"/>
    </row>
    <row r="2" s="80" customFormat="1" ht="71" customHeight="1" spans="1:11">
      <c r="A2" s="84" t="s">
        <v>153</v>
      </c>
      <c r="B2" s="84"/>
      <c r="C2" s="84"/>
      <c r="D2" s="84"/>
      <c r="E2" s="84"/>
      <c r="F2" s="84"/>
      <c r="G2" s="84"/>
      <c r="H2" s="84"/>
      <c r="I2" s="84"/>
      <c r="J2" s="84"/>
      <c r="K2" s="84"/>
    </row>
    <row r="3" s="80" customFormat="1" ht="41" customHeight="1" spans="1:11">
      <c r="A3" s="85" t="s">
        <v>127</v>
      </c>
      <c r="B3" s="85" t="s">
        <v>154</v>
      </c>
      <c r="C3" s="85"/>
      <c r="D3" s="85" t="s">
        <v>155</v>
      </c>
      <c r="E3" s="85"/>
      <c r="F3" s="85" t="s">
        <v>156</v>
      </c>
      <c r="G3" s="85"/>
      <c r="H3" s="86" t="s">
        <v>157</v>
      </c>
      <c r="I3" s="97"/>
      <c r="J3" s="97"/>
      <c r="K3" s="98"/>
    </row>
    <row r="4" s="80" customFormat="1" ht="37" customHeight="1" spans="1:11">
      <c r="A4" s="85"/>
      <c r="B4" s="85"/>
      <c r="C4" s="85"/>
      <c r="D4" s="85"/>
      <c r="E4" s="85"/>
      <c r="F4" s="85"/>
      <c r="G4" s="85"/>
      <c r="H4" s="86" t="s">
        <v>158</v>
      </c>
      <c r="I4" s="98"/>
      <c r="J4" s="86" t="s">
        <v>159</v>
      </c>
      <c r="K4" s="98"/>
    </row>
    <row r="5" s="80" customFormat="1" ht="62" customHeight="1" spans="1:11">
      <c r="A5" s="85"/>
      <c r="B5" s="87" t="s">
        <v>160</v>
      </c>
      <c r="C5" s="88" t="s">
        <v>8</v>
      </c>
      <c r="D5" s="88" t="s">
        <v>160</v>
      </c>
      <c r="E5" s="88" t="s">
        <v>8</v>
      </c>
      <c r="F5" s="88" t="s">
        <v>160</v>
      </c>
      <c r="G5" s="88" t="s">
        <v>8</v>
      </c>
      <c r="H5" s="88" t="s">
        <v>161</v>
      </c>
      <c r="I5" s="88" t="s">
        <v>162</v>
      </c>
      <c r="J5" s="88" t="s">
        <v>160</v>
      </c>
      <c r="K5" s="88" t="s">
        <v>8</v>
      </c>
    </row>
    <row r="6" s="80" customFormat="1" ht="42" customHeight="1" spans="1:11">
      <c r="A6" s="27" t="s">
        <v>134</v>
      </c>
      <c r="B6" s="89">
        <v>211.2</v>
      </c>
      <c r="C6" s="89">
        <v>11</v>
      </c>
      <c r="D6" s="90">
        <v>75.47</v>
      </c>
      <c r="E6" s="89">
        <v>8</v>
      </c>
      <c r="F6" s="90">
        <v>16.17</v>
      </c>
      <c r="G6" s="89">
        <v>3</v>
      </c>
      <c r="H6" s="91">
        <v>106</v>
      </c>
      <c r="I6" s="91">
        <v>40</v>
      </c>
      <c r="J6" s="90">
        <v>97.3</v>
      </c>
      <c r="K6" s="99">
        <v>40.6882591093117</v>
      </c>
    </row>
    <row r="7" s="80" customFormat="1" ht="42" customHeight="1" spans="1:11">
      <c r="A7" s="27" t="s">
        <v>135</v>
      </c>
      <c r="B7" s="92">
        <v>15.6</v>
      </c>
      <c r="C7" s="89">
        <v>11</v>
      </c>
      <c r="D7" s="90">
        <v>1.6</v>
      </c>
      <c r="E7" s="90" t="s">
        <v>13</v>
      </c>
      <c r="F7" s="90">
        <v>0.5</v>
      </c>
      <c r="G7" s="90" t="s">
        <v>13</v>
      </c>
      <c r="H7" s="91">
        <v>6</v>
      </c>
      <c r="I7" s="91">
        <v>2</v>
      </c>
      <c r="J7" s="99">
        <v>10.18</v>
      </c>
      <c r="K7" s="99">
        <v>115.677966101695</v>
      </c>
    </row>
    <row r="8" s="80" customFormat="1" ht="42" customHeight="1" spans="1:11">
      <c r="A8" s="27" t="s">
        <v>136</v>
      </c>
      <c r="B8" s="92">
        <v>10.5</v>
      </c>
      <c r="C8" s="89">
        <v>10</v>
      </c>
      <c r="D8" s="90">
        <v>2.5</v>
      </c>
      <c r="E8" s="90" t="s">
        <v>13</v>
      </c>
      <c r="F8" s="90">
        <v>0.3</v>
      </c>
      <c r="G8" s="90" t="s">
        <v>13</v>
      </c>
      <c r="H8" s="91">
        <v>3</v>
      </c>
      <c r="I8" s="91">
        <v>0</v>
      </c>
      <c r="J8" s="99">
        <v>3.29</v>
      </c>
      <c r="K8" s="99">
        <v>4.44444444444445</v>
      </c>
    </row>
    <row r="9" s="80" customFormat="1" ht="42" customHeight="1" spans="1:11">
      <c r="A9" s="27" t="s">
        <v>137</v>
      </c>
      <c r="B9" s="92">
        <v>18.5</v>
      </c>
      <c r="C9" s="89">
        <v>10</v>
      </c>
      <c r="D9" s="90">
        <v>2.8</v>
      </c>
      <c r="E9" s="90" t="s">
        <v>13</v>
      </c>
      <c r="F9" s="90">
        <v>0.17</v>
      </c>
      <c r="G9" s="90" t="s">
        <v>13</v>
      </c>
      <c r="H9" s="91">
        <v>2</v>
      </c>
      <c r="I9" s="91">
        <v>1</v>
      </c>
      <c r="J9" s="99">
        <v>1.24</v>
      </c>
      <c r="K9" s="99">
        <v>125.454545454545</v>
      </c>
    </row>
    <row r="10" s="80" customFormat="1" ht="42" customHeight="1" spans="1:11">
      <c r="A10" s="27" t="s">
        <v>138</v>
      </c>
      <c r="B10" s="92">
        <v>17.3</v>
      </c>
      <c r="C10" s="89">
        <v>11</v>
      </c>
      <c r="D10" s="90">
        <v>5.5</v>
      </c>
      <c r="E10" s="90" t="s">
        <v>13</v>
      </c>
      <c r="F10" s="90">
        <v>1.2</v>
      </c>
      <c r="G10" s="90" t="s">
        <v>13</v>
      </c>
      <c r="H10" s="91">
        <v>3</v>
      </c>
      <c r="I10" s="91">
        <v>2</v>
      </c>
      <c r="J10" s="99">
        <v>2.58</v>
      </c>
      <c r="K10" s="99">
        <v>273.913043478261</v>
      </c>
    </row>
    <row r="11" s="80" customFormat="1" ht="42" customHeight="1" spans="1:11">
      <c r="A11" s="27" t="s">
        <v>139</v>
      </c>
      <c r="B11" s="92">
        <v>17.9</v>
      </c>
      <c r="C11" s="89">
        <v>11</v>
      </c>
      <c r="D11" s="90">
        <v>3.5</v>
      </c>
      <c r="E11" s="90" t="s">
        <v>13</v>
      </c>
      <c r="F11" s="90">
        <v>0.5</v>
      </c>
      <c r="G11" s="90" t="s">
        <v>13</v>
      </c>
      <c r="H11" s="91">
        <v>5</v>
      </c>
      <c r="I11" s="91">
        <v>2</v>
      </c>
      <c r="J11" s="99">
        <v>2.9</v>
      </c>
      <c r="K11" s="99">
        <v>-13.946587537092</v>
      </c>
    </row>
    <row r="12" s="80" customFormat="1" ht="42" customHeight="1" spans="1:11">
      <c r="A12" s="27" t="s">
        <v>140</v>
      </c>
      <c r="B12" s="92">
        <v>7.8</v>
      </c>
      <c r="C12" s="89">
        <v>11</v>
      </c>
      <c r="D12" s="90">
        <v>1</v>
      </c>
      <c r="E12" s="90" t="s">
        <v>13</v>
      </c>
      <c r="F12" s="90">
        <v>0.3</v>
      </c>
      <c r="G12" s="90" t="s">
        <v>13</v>
      </c>
      <c r="H12" s="91">
        <v>4</v>
      </c>
      <c r="I12" s="91">
        <v>1</v>
      </c>
      <c r="J12" s="99">
        <v>1.3</v>
      </c>
      <c r="K12" s="99">
        <v>-27.7777777777778</v>
      </c>
    </row>
    <row r="13" s="80" customFormat="1" ht="42" customHeight="1" spans="1:11">
      <c r="A13" s="27" t="s">
        <v>141</v>
      </c>
      <c r="B13" s="92">
        <v>8.8</v>
      </c>
      <c r="C13" s="89">
        <v>10</v>
      </c>
      <c r="D13" s="90">
        <v>1.6</v>
      </c>
      <c r="E13" s="90" t="s">
        <v>13</v>
      </c>
      <c r="F13" s="90">
        <v>0.3</v>
      </c>
      <c r="G13" s="90" t="s">
        <v>13</v>
      </c>
      <c r="H13" s="91">
        <v>3</v>
      </c>
      <c r="I13" s="91">
        <v>0</v>
      </c>
      <c r="J13" s="99">
        <v>3.87</v>
      </c>
      <c r="K13" s="99">
        <v>26.0586319218241</v>
      </c>
    </row>
    <row r="14" s="80" customFormat="1" ht="42" customHeight="1" spans="1:11">
      <c r="A14" s="27" t="s">
        <v>142</v>
      </c>
      <c r="B14" s="92">
        <v>6.3</v>
      </c>
      <c r="C14" s="89">
        <v>10</v>
      </c>
      <c r="D14" s="90">
        <v>1.6</v>
      </c>
      <c r="E14" s="90" t="s">
        <v>13</v>
      </c>
      <c r="F14" s="90">
        <v>0.3</v>
      </c>
      <c r="G14" s="90" t="s">
        <v>13</v>
      </c>
      <c r="H14" s="91">
        <v>1</v>
      </c>
      <c r="I14" s="91">
        <v>1</v>
      </c>
      <c r="J14" s="99">
        <v>1.4</v>
      </c>
      <c r="K14" s="99" t="s">
        <v>163</v>
      </c>
    </row>
    <row r="15" s="80" customFormat="1" ht="42" customHeight="1" spans="1:11">
      <c r="A15" s="27" t="s">
        <v>143</v>
      </c>
      <c r="B15" s="92">
        <v>6.2</v>
      </c>
      <c r="C15" s="89">
        <v>10</v>
      </c>
      <c r="D15" s="90">
        <v>1.6</v>
      </c>
      <c r="E15" s="90" t="s">
        <v>13</v>
      </c>
      <c r="F15" s="90">
        <v>0.3</v>
      </c>
      <c r="G15" s="90" t="s">
        <v>13</v>
      </c>
      <c r="H15" s="91">
        <v>2</v>
      </c>
      <c r="I15" s="91">
        <v>0</v>
      </c>
      <c r="J15" s="99">
        <v>0.7</v>
      </c>
      <c r="K15" s="99">
        <v>27.2727272727273</v>
      </c>
    </row>
    <row r="16" s="80" customFormat="1" ht="42" customHeight="1" spans="1:11">
      <c r="A16" s="27" t="s">
        <v>144</v>
      </c>
      <c r="B16" s="92">
        <v>12.3</v>
      </c>
      <c r="C16" s="89">
        <v>10</v>
      </c>
      <c r="D16" s="90">
        <v>2.77</v>
      </c>
      <c r="E16" s="90" t="s">
        <v>13</v>
      </c>
      <c r="F16" s="90">
        <v>0.3</v>
      </c>
      <c r="G16" s="90" t="s">
        <v>13</v>
      </c>
      <c r="H16" s="91">
        <v>5</v>
      </c>
      <c r="I16" s="91">
        <v>1</v>
      </c>
      <c r="J16" s="99">
        <v>2.1</v>
      </c>
      <c r="K16" s="99">
        <v>-67.2386895475819</v>
      </c>
    </row>
    <row r="17" s="80" customFormat="1" ht="42" customHeight="1" spans="1:11">
      <c r="A17" s="27" t="s">
        <v>145</v>
      </c>
      <c r="B17" s="92">
        <v>3.1</v>
      </c>
      <c r="C17" s="93">
        <v>10</v>
      </c>
      <c r="D17" s="90">
        <v>0.5</v>
      </c>
      <c r="E17" s="90" t="s">
        <v>13</v>
      </c>
      <c r="F17" s="90">
        <v>0.05</v>
      </c>
      <c r="G17" s="90" t="s">
        <v>13</v>
      </c>
      <c r="H17" s="91">
        <v>1</v>
      </c>
      <c r="I17" s="91">
        <v>0</v>
      </c>
      <c r="J17" s="99">
        <v>0.8</v>
      </c>
      <c r="K17" s="99">
        <v>17.6470588235294</v>
      </c>
    </row>
    <row r="18" s="80" customFormat="1" ht="42" customHeight="1" spans="1:11">
      <c r="A18" s="27" t="s">
        <v>146</v>
      </c>
      <c r="B18" s="92">
        <v>2.6</v>
      </c>
      <c r="C18" s="93">
        <v>10</v>
      </c>
      <c r="D18" s="90">
        <v>0.5</v>
      </c>
      <c r="E18" s="90" t="s">
        <v>13</v>
      </c>
      <c r="F18" s="90">
        <v>0.05</v>
      </c>
      <c r="G18" s="90" t="s">
        <v>13</v>
      </c>
      <c r="H18" s="91">
        <v>1</v>
      </c>
      <c r="I18" s="91">
        <v>0</v>
      </c>
      <c r="J18" s="99">
        <v>0.03</v>
      </c>
      <c r="K18" s="99">
        <v>50</v>
      </c>
    </row>
    <row r="19" s="80" customFormat="1" ht="42" customHeight="1" spans="1:11">
      <c r="A19" s="27" t="s">
        <v>147</v>
      </c>
      <c r="B19" s="92">
        <v>37</v>
      </c>
      <c r="C19" s="89">
        <v>10</v>
      </c>
      <c r="D19" s="90">
        <v>33</v>
      </c>
      <c r="E19" s="90" t="s">
        <v>13</v>
      </c>
      <c r="F19" s="90">
        <v>9.8</v>
      </c>
      <c r="G19" s="90" t="s">
        <v>13</v>
      </c>
      <c r="H19" s="91">
        <v>21</v>
      </c>
      <c r="I19" s="91">
        <v>6</v>
      </c>
      <c r="J19" s="99">
        <v>24.36</v>
      </c>
      <c r="K19" s="99">
        <v>26.5454545454545</v>
      </c>
    </row>
    <row r="20" s="80" customFormat="1" ht="42" customHeight="1" spans="1:11">
      <c r="A20" s="33" t="s">
        <v>148</v>
      </c>
      <c r="B20" s="92">
        <v>18</v>
      </c>
      <c r="C20" s="89">
        <v>19</v>
      </c>
      <c r="D20" s="90">
        <v>17</v>
      </c>
      <c r="E20" s="90" t="s">
        <v>13</v>
      </c>
      <c r="F20" s="90">
        <v>2.1</v>
      </c>
      <c r="G20" s="90" t="s">
        <v>13</v>
      </c>
      <c r="H20" s="91">
        <v>19</v>
      </c>
      <c r="I20" s="91">
        <v>4</v>
      </c>
      <c r="J20" s="99">
        <v>12.51</v>
      </c>
      <c r="K20" s="99">
        <v>-15.1864406779661</v>
      </c>
    </row>
    <row r="21" s="80" customFormat="1" ht="42" customHeight="1" spans="1:11">
      <c r="A21" s="33" t="s">
        <v>149</v>
      </c>
      <c r="B21" s="92">
        <v>29.3</v>
      </c>
      <c r="C21" s="89">
        <v>16.3</v>
      </c>
      <c r="D21" s="94" t="s">
        <v>13</v>
      </c>
      <c r="E21" s="94" t="s">
        <v>13</v>
      </c>
      <c r="F21" s="94" t="s">
        <v>13</v>
      </c>
      <c r="G21" s="94" t="s">
        <v>13</v>
      </c>
      <c r="H21" s="95">
        <v>30</v>
      </c>
      <c r="I21" s="95">
        <v>20</v>
      </c>
      <c r="J21" s="94">
        <v>30.04</v>
      </c>
      <c r="K21" s="94">
        <v>196.544916090819</v>
      </c>
    </row>
    <row r="22" s="80" customFormat="1" ht="41" customHeight="1" spans="1:11">
      <c r="A22" s="96" t="s">
        <v>164</v>
      </c>
      <c r="B22" s="96"/>
      <c r="C22" s="96"/>
      <c r="D22" s="96"/>
      <c r="E22" s="96"/>
      <c r="F22" s="96"/>
      <c r="G22" s="96"/>
      <c r="H22" s="96"/>
      <c r="I22" s="96"/>
      <c r="J22" s="96"/>
      <c r="K22" s="96"/>
    </row>
    <row r="23" s="80" customFormat="1" customHeight="1"/>
    <row r="24" s="80" customFormat="1" customHeight="1"/>
    <row r="25" s="80" customFormat="1" customHeight="1"/>
    <row r="26" s="80" customFormat="1" customHeight="1"/>
    <row r="27" s="80" customFormat="1" customHeight="1"/>
    <row r="28" s="80" customFormat="1" customHeight="1"/>
    <row r="29" s="80" customFormat="1" customHeight="1"/>
    <row r="30" s="80" customFormat="1" customHeight="1"/>
    <row r="31" s="80" customFormat="1" customHeight="1"/>
    <row r="32" s="80" customFormat="1" customHeight="1"/>
    <row r="33" s="80" customFormat="1" customHeight="1"/>
    <row r="34" s="80" customFormat="1" customHeight="1"/>
    <row r="35" s="80" customFormat="1" customHeight="1"/>
    <row r="36" s="80" customFormat="1" customHeight="1"/>
    <row r="37" s="80" customFormat="1"/>
  </sheetData>
  <mergeCells count="10">
    <mergeCell ref="B1:E1"/>
    <mergeCell ref="A2:K2"/>
    <mergeCell ref="H3:K3"/>
    <mergeCell ref="H4:I4"/>
    <mergeCell ref="J4:K4"/>
    <mergeCell ref="A22:G22"/>
    <mergeCell ref="A3:A5"/>
    <mergeCell ref="B3:C4"/>
    <mergeCell ref="D3:E4"/>
    <mergeCell ref="F3:G4"/>
  </mergeCells>
  <printOptions horizontalCentered="1"/>
  <pageMargins left="0.66875" right="0.66875" top="0.904861111111111" bottom="0.511805555555556" header="0.5" footer="0.5"/>
  <pageSetup paperSize="9" scale="50" firstPageNumber="8" orientation="landscape" useFirstPageNumber="1" horizontalDpi="600"/>
  <headerFooter>
    <oddFooter>&amp;C&amp;16—&amp;P—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view="pageBreakPreview" zoomScale="80" zoomScaleNormal="100" topLeftCell="A2" workbookViewId="0">
      <selection activeCell="D15" sqref="D15"/>
    </sheetView>
  </sheetViews>
  <sheetFormatPr defaultColWidth="10" defaultRowHeight="14.25" outlineLevelCol="5"/>
  <cols>
    <col min="1" max="1" width="34.2083333333333" style="1" customWidth="1"/>
    <col min="2" max="5" width="38.625" style="1" customWidth="1"/>
    <col min="6" max="6" width="42.1916666666667" style="1" customWidth="1"/>
    <col min="7" max="16379" width="10" style="1"/>
    <col min="16382" max="16384" width="10" style="1"/>
  </cols>
  <sheetData>
    <row r="1" ht="34" customHeight="1" spans="1:3">
      <c r="A1" s="63" t="s">
        <v>165</v>
      </c>
      <c r="B1" s="63"/>
      <c r="C1" s="63"/>
    </row>
    <row r="2" ht="57" customHeight="1" spans="1:6">
      <c r="A2" s="64" t="s">
        <v>166</v>
      </c>
      <c r="B2" s="64"/>
      <c r="C2" s="64"/>
      <c r="D2" s="64"/>
      <c r="E2" s="64"/>
      <c r="F2" s="64"/>
    </row>
    <row r="3" ht="45" customHeight="1" spans="1:6">
      <c r="A3" s="65" t="s">
        <v>127</v>
      </c>
      <c r="B3" s="65" t="s">
        <v>167</v>
      </c>
      <c r="C3" s="66"/>
      <c r="D3" s="65" t="s">
        <v>52</v>
      </c>
      <c r="E3" s="65"/>
      <c r="F3" s="65" t="s">
        <v>53</v>
      </c>
    </row>
    <row r="4" ht="59" customHeight="1" spans="1:6">
      <c r="A4" s="65"/>
      <c r="B4" s="67" t="s">
        <v>168</v>
      </c>
      <c r="C4" s="67" t="s">
        <v>8</v>
      </c>
      <c r="D4" s="67" t="s">
        <v>160</v>
      </c>
      <c r="E4" s="67" t="s">
        <v>8</v>
      </c>
      <c r="F4" s="67" t="s">
        <v>169</v>
      </c>
    </row>
    <row r="5" ht="40" customHeight="1" spans="1:6">
      <c r="A5" s="19" t="s">
        <v>134</v>
      </c>
      <c r="B5" s="68">
        <v>240.5</v>
      </c>
      <c r="C5" s="68">
        <v>9.3</v>
      </c>
      <c r="D5" s="69">
        <v>59.5</v>
      </c>
      <c r="E5" s="69">
        <v>9</v>
      </c>
      <c r="F5" s="70">
        <v>500</v>
      </c>
    </row>
    <row r="6" ht="40" customHeight="1" spans="1:6">
      <c r="A6" s="19" t="s">
        <v>135</v>
      </c>
      <c r="B6" s="71">
        <v>60.85</v>
      </c>
      <c r="C6" s="72" t="s">
        <v>13</v>
      </c>
      <c r="D6" s="73">
        <v>4.7588</v>
      </c>
      <c r="E6" s="74" t="s">
        <v>13</v>
      </c>
      <c r="F6" s="70">
        <v>7</v>
      </c>
    </row>
    <row r="7" ht="40" customHeight="1" spans="1:6">
      <c r="A7" s="19" t="s">
        <v>136</v>
      </c>
      <c r="B7" s="71">
        <v>17.85</v>
      </c>
      <c r="C7" s="72" t="s">
        <v>13</v>
      </c>
      <c r="D7" s="73">
        <v>3.2114</v>
      </c>
      <c r="E7" s="74" t="s">
        <v>13</v>
      </c>
      <c r="F7" s="70">
        <v>6</v>
      </c>
    </row>
    <row r="8" ht="40" customHeight="1" spans="1:6">
      <c r="A8" s="19" t="s">
        <v>137</v>
      </c>
      <c r="B8" s="71">
        <v>12.95</v>
      </c>
      <c r="C8" s="72" t="s">
        <v>13</v>
      </c>
      <c r="D8" s="73">
        <v>2.5495</v>
      </c>
      <c r="E8" s="74" t="s">
        <v>13</v>
      </c>
      <c r="F8" s="70">
        <v>6</v>
      </c>
    </row>
    <row r="9" ht="40" customHeight="1" spans="1:6">
      <c r="A9" s="19" t="s">
        <v>138</v>
      </c>
      <c r="B9" s="71">
        <v>24.38</v>
      </c>
      <c r="C9" s="72" t="s">
        <v>13</v>
      </c>
      <c r="D9" s="73">
        <v>7.444</v>
      </c>
      <c r="E9" s="74" t="s">
        <v>13</v>
      </c>
      <c r="F9" s="70">
        <v>6</v>
      </c>
    </row>
    <row r="10" ht="40" customHeight="1" spans="1:6">
      <c r="A10" s="19" t="s">
        <v>139</v>
      </c>
      <c r="B10" s="71">
        <v>24.52</v>
      </c>
      <c r="C10" s="72" t="s">
        <v>13</v>
      </c>
      <c r="D10" s="73">
        <v>4.1254</v>
      </c>
      <c r="E10" s="74" t="s">
        <v>13</v>
      </c>
      <c r="F10" s="70">
        <v>6</v>
      </c>
    </row>
    <row r="11" ht="40" customHeight="1" spans="1:6">
      <c r="A11" s="19" t="s">
        <v>140</v>
      </c>
      <c r="B11" s="71">
        <v>10.25</v>
      </c>
      <c r="C11" s="72" t="s">
        <v>13</v>
      </c>
      <c r="D11" s="73">
        <v>0.0364</v>
      </c>
      <c r="E11" s="74" t="s">
        <v>13</v>
      </c>
      <c r="F11" s="70">
        <v>6</v>
      </c>
    </row>
    <row r="12" ht="40" customHeight="1" spans="1:6">
      <c r="A12" s="19" t="s">
        <v>141</v>
      </c>
      <c r="B12" s="71">
        <v>0.81</v>
      </c>
      <c r="C12" s="72" t="s">
        <v>13</v>
      </c>
      <c r="D12" s="73">
        <v>11.8163</v>
      </c>
      <c r="E12" s="74" t="s">
        <v>13</v>
      </c>
      <c r="F12" s="70">
        <v>6</v>
      </c>
    </row>
    <row r="13" ht="40" customHeight="1" spans="1:6">
      <c r="A13" s="19" t="s">
        <v>142</v>
      </c>
      <c r="B13" s="71">
        <v>14.25</v>
      </c>
      <c r="C13" s="72" t="s">
        <v>13</v>
      </c>
      <c r="D13" s="73">
        <v>1.925</v>
      </c>
      <c r="E13" s="74" t="s">
        <v>13</v>
      </c>
      <c r="F13" s="70">
        <v>6</v>
      </c>
    </row>
    <row r="14" ht="40" customHeight="1" spans="1:6">
      <c r="A14" s="19" t="s">
        <v>143</v>
      </c>
      <c r="B14" s="68">
        <v>5.7</v>
      </c>
      <c r="C14" s="72" t="s">
        <v>13</v>
      </c>
      <c r="D14" s="73">
        <v>2.5388</v>
      </c>
      <c r="E14" s="74" t="s">
        <v>13</v>
      </c>
      <c r="F14" s="70">
        <v>6</v>
      </c>
    </row>
    <row r="15" ht="40" customHeight="1" spans="1:6">
      <c r="A15" s="19" t="s">
        <v>144</v>
      </c>
      <c r="B15" s="68">
        <v>11.4</v>
      </c>
      <c r="C15" s="72" t="s">
        <v>13</v>
      </c>
      <c r="D15" s="73">
        <v>1.3798</v>
      </c>
      <c r="E15" s="74" t="s">
        <v>13</v>
      </c>
      <c r="F15" s="70">
        <v>6</v>
      </c>
    </row>
    <row r="16" ht="40" customHeight="1" spans="1:6">
      <c r="A16" s="19" t="s">
        <v>145</v>
      </c>
      <c r="B16" s="71">
        <v>14.25</v>
      </c>
      <c r="C16" s="72" t="s">
        <v>13</v>
      </c>
      <c r="D16" s="73">
        <v>0.1386</v>
      </c>
      <c r="E16" s="74" t="s">
        <v>13</v>
      </c>
      <c r="F16" s="70">
        <v>6</v>
      </c>
    </row>
    <row r="17" ht="40" customHeight="1" spans="1:6">
      <c r="A17" s="19" t="s">
        <v>146</v>
      </c>
      <c r="B17" s="68">
        <v>11.4</v>
      </c>
      <c r="C17" s="72" t="s">
        <v>13</v>
      </c>
      <c r="D17" s="73">
        <v>0.7213</v>
      </c>
      <c r="E17" s="74" t="s">
        <v>13</v>
      </c>
      <c r="F17" s="70">
        <v>6</v>
      </c>
    </row>
    <row r="18" ht="40" customHeight="1" spans="1:6">
      <c r="A18" s="19" t="s">
        <v>147</v>
      </c>
      <c r="B18" s="71">
        <v>31.86</v>
      </c>
      <c r="C18" s="72" t="s">
        <v>13</v>
      </c>
      <c r="D18" s="73">
        <v>18.8582</v>
      </c>
      <c r="E18" s="74" t="s">
        <v>13</v>
      </c>
      <c r="F18" s="70">
        <v>254</v>
      </c>
    </row>
    <row r="19" ht="40" customHeight="1" spans="1:6">
      <c r="A19" s="75" t="s">
        <v>148</v>
      </c>
      <c r="B19" s="76" t="s">
        <v>13</v>
      </c>
      <c r="C19" s="72" t="s">
        <v>13</v>
      </c>
      <c r="D19" s="77" t="s">
        <v>13</v>
      </c>
      <c r="E19" s="74" t="s">
        <v>13</v>
      </c>
      <c r="F19" s="70">
        <v>173</v>
      </c>
    </row>
    <row r="20" ht="40" customHeight="1" spans="1:6">
      <c r="A20" s="75" t="s">
        <v>149</v>
      </c>
      <c r="B20" s="76" t="s">
        <v>13</v>
      </c>
      <c r="C20" s="72" t="s">
        <v>13</v>
      </c>
      <c r="D20" s="77" t="s">
        <v>13</v>
      </c>
      <c r="E20" s="74" t="s">
        <v>13</v>
      </c>
      <c r="F20" s="77" t="s">
        <v>13</v>
      </c>
    </row>
    <row r="21" ht="39" customHeight="1" spans="1:6">
      <c r="A21" s="78" t="s">
        <v>170</v>
      </c>
      <c r="B21" s="78"/>
      <c r="C21" s="78"/>
      <c r="D21" s="79"/>
      <c r="E21" s="79"/>
      <c r="F21" s="79"/>
    </row>
  </sheetData>
  <mergeCells count="5">
    <mergeCell ref="A2:F2"/>
    <mergeCell ref="B3:C3"/>
    <mergeCell ref="D3:E3"/>
    <mergeCell ref="A21:F21"/>
    <mergeCell ref="A3:A4"/>
  </mergeCells>
  <printOptions horizontalCentered="1"/>
  <pageMargins left="0.432638888888889" right="0.432638888888889" top="0.786805555555556" bottom="0.786805555555556" header="0.507638888888889" footer="0.507638888888889"/>
  <pageSetup paperSize="9" scale="54" firstPageNumber="9" orientation="landscape" useFirstPageNumber="1" horizontalDpi="600"/>
  <headerFooter alignWithMargins="0" scaleWithDoc="0">
    <oddFooter>&amp;C&amp;16—&amp;P—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workbookViewId="0">
      <selection activeCell="I22" sqref="I22"/>
    </sheetView>
  </sheetViews>
  <sheetFormatPr defaultColWidth="10" defaultRowHeight="14.25"/>
  <cols>
    <col min="1" max="1" width="22.625" style="1" customWidth="1"/>
    <col min="2" max="2" width="20.625" style="41" customWidth="1"/>
    <col min="3" max="9" width="20.625" style="1" customWidth="1"/>
    <col min="10" max="16384" width="10" style="1"/>
  </cols>
  <sheetData>
    <row r="1" ht="25" customHeight="1" spans="1:3">
      <c r="A1" s="14" t="s">
        <v>171</v>
      </c>
      <c r="B1" s="42"/>
      <c r="C1" s="15"/>
    </row>
    <row r="2" ht="38.25" customHeight="1" spans="1:9">
      <c r="A2" s="43" t="s">
        <v>172</v>
      </c>
      <c r="B2" s="44"/>
      <c r="C2" s="43"/>
      <c r="D2" s="43"/>
      <c r="E2" s="43"/>
      <c r="F2" s="43"/>
      <c r="G2" s="43"/>
      <c r="H2" s="43"/>
      <c r="I2" s="43"/>
    </row>
    <row r="3" ht="27" customHeight="1" spans="1:9">
      <c r="A3" s="45"/>
      <c r="B3" s="46"/>
      <c r="C3" s="45"/>
      <c r="D3" s="45"/>
      <c r="E3" s="45"/>
      <c r="F3" s="45"/>
      <c r="G3" s="39" t="s">
        <v>173</v>
      </c>
      <c r="H3" s="39"/>
      <c r="I3" s="39"/>
    </row>
    <row r="4" ht="27" customHeight="1" spans="1:9">
      <c r="A4" s="19" t="s">
        <v>127</v>
      </c>
      <c r="B4" s="47" t="s">
        <v>18</v>
      </c>
      <c r="C4" s="19"/>
      <c r="D4" s="19"/>
      <c r="E4" s="19"/>
      <c r="F4" s="19" t="s">
        <v>20</v>
      </c>
      <c r="G4" s="19"/>
      <c r="H4" s="19"/>
      <c r="I4" s="19"/>
    </row>
    <row r="5" ht="27" customHeight="1" spans="1:9">
      <c r="A5" s="19"/>
      <c r="B5" s="48" t="s">
        <v>4</v>
      </c>
      <c r="C5" s="26"/>
      <c r="D5" s="26" t="s">
        <v>5</v>
      </c>
      <c r="E5" s="26"/>
      <c r="F5" s="48" t="s">
        <v>4</v>
      </c>
      <c r="G5" s="26"/>
      <c r="H5" s="26" t="s">
        <v>5</v>
      </c>
      <c r="I5" s="26"/>
    </row>
    <row r="6" ht="37.5" customHeight="1" spans="1:9">
      <c r="A6" s="19"/>
      <c r="B6" s="48" t="s">
        <v>7</v>
      </c>
      <c r="C6" s="26" t="s">
        <v>174</v>
      </c>
      <c r="D6" s="26" t="s">
        <v>7</v>
      </c>
      <c r="E6" s="26" t="s">
        <v>174</v>
      </c>
      <c r="F6" s="26" t="s">
        <v>7</v>
      </c>
      <c r="G6" s="26" t="s">
        <v>174</v>
      </c>
      <c r="H6" s="26" t="s">
        <v>7</v>
      </c>
      <c r="I6" s="26" t="s">
        <v>174</v>
      </c>
    </row>
    <row r="7" ht="28" customHeight="1" spans="1:9">
      <c r="A7" s="27" t="s">
        <v>134</v>
      </c>
      <c r="B7" s="49">
        <v>790.68</v>
      </c>
      <c r="C7" s="50">
        <v>1.7</v>
      </c>
      <c r="D7" s="51">
        <v>842</v>
      </c>
      <c r="E7" s="52">
        <v>6.5</v>
      </c>
      <c r="F7" s="53">
        <v>149.23</v>
      </c>
      <c r="G7" s="52">
        <v>2.3</v>
      </c>
      <c r="H7" s="51">
        <v>162</v>
      </c>
      <c r="I7" s="52">
        <v>6.2</v>
      </c>
    </row>
    <row r="8" ht="28" customHeight="1" spans="1:9">
      <c r="A8" s="27" t="s">
        <v>135</v>
      </c>
      <c r="B8" s="50">
        <v>58.0611074</v>
      </c>
      <c r="C8" s="54">
        <v>9</v>
      </c>
      <c r="D8" s="55">
        <v>61.9893650952857</v>
      </c>
      <c r="E8" s="52">
        <v>6.3</v>
      </c>
      <c r="F8" s="56">
        <v>13.0053033439557</v>
      </c>
      <c r="G8" s="52">
        <v>12</v>
      </c>
      <c r="H8" s="57">
        <v>14.08</v>
      </c>
      <c r="I8" s="52">
        <v>5.5</v>
      </c>
    </row>
    <row r="9" ht="28" customHeight="1" spans="1:9">
      <c r="A9" s="27" t="s">
        <v>136</v>
      </c>
      <c r="B9" s="50">
        <v>80.42491</v>
      </c>
      <c r="C9" s="54">
        <v>7.7</v>
      </c>
      <c r="D9" s="57">
        <v>85.8068148642857</v>
      </c>
      <c r="E9" s="52">
        <v>6.2</v>
      </c>
      <c r="F9" s="56">
        <v>14.6802859886729</v>
      </c>
      <c r="G9" s="50">
        <v>8.2</v>
      </c>
      <c r="H9" s="57">
        <v>16.0904637199706</v>
      </c>
      <c r="I9" s="52">
        <v>6</v>
      </c>
    </row>
    <row r="10" ht="28" customHeight="1" spans="1:9">
      <c r="A10" s="27" t="s">
        <v>137</v>
      </c>
      <c r="B10" s="50">
        <v>60.2840436</v>
      </c>
      <c r="C10" s="54">
        <v>0.8</v>
      </c>
      <c r="D10" s="57">
        <v>64.3567921482857</v>
      </c>
      <c r="E10" s="52">
        <v>6.4</v>
      </c>
      <c r="F10" s="56">
        <v>10.9187051375021</v>
      </c>
      <c r="G10" s="50">
        <v>1.3</v>
      </c>
      <c r="H10" s="57">
        <v>11.7956648560272</v>
      </c>
      <c r="I10" s="50">
        <v>5.3</v>
      </c>
    </row>
    <row r="11" ht="28" customHeight="1" spans="1:9">
      <c r="A11" s="27" t="s">
        <v>138</v>
      </c>
      <c r="B11" s="50">
        <v>71.5918022</v>
      </c>
      <c r="C11" s="54">
        <v>8.9</v>
      </c>
      <c r="D11" s="50">
        <v>76.3995550572857</v>
      </c>
      <c r="E11" s="52">
        <v>6.2</v>
      </c>
      <c r="F11" s="56">
        <v>13.2956839390057</v>
      </c>
      <c r="G11" s="50">
        <v>9.2</v>
      </c>
      <c r="H11" s="57">
        <v>14.4200163432241</v>
      </c>
      <c r="I11" s="52">
        <v>5.7</v>
      </c>
    </row>
    <row r="12" ht="28" customHeight="1" spans="1:9">
      <c r="A12" s="27" t="s">
        <v>139</v>
      </c>
      <c r="B12" s="50">
        <v>24.3781904</v>
      </c>
      <c r="C12" s="54">
        <v>3.3</v>
      </c>
      <c r="D12" s="57">
        <v>26.1170584902857</v>
      </c>
      <c r="E12" s="52">
        <v>6.2</v>
      </c>
      <c r="F12" s="56">
        <v>4.40804940763613</v>
      </c>
      <c r="G12" s="50">
        <v>9.3</v>
      </c>
      <c r="H12" s="57">
        <v>4.88134847090957</v>
      </c>
      <c r="I12" s="50">
        <v>6.44229253583506</v>
      </c>
    </row>
    <row r="13" ht="28" customHeight="1" spans="1:9">
      <c r="A13" s="27" t="s">
        <v>140</v>
      </c>
      <c r="B13" s="50">
        <v>5.7967381</v>
      </c>
      <c r="C13" s="54">
        <v>-33.4</v>
      </c>
      <c r="D13" s="57">
        <v>6.32781179078571</v>
      </c>
      <c r="E13" s="52">
        <v>7.5</v>
      </c>
      <c r="F13" s="56">
        <v>0.986259287732303</v>
      </c>
      <c r="G13" s="50">
        <v>-38.8</v>
      </c>
      <c r="H13" s="57">
        <v>1.14740736357171</v>
      </c>
      <c r="I13" s="52">
        <v>7.8</v>
      </c>
    </row>
    <row r="14" ht="28" customHeight="1" spans="1:9">
      <c r="A14" s="27" t="s">
        <v>141</v>
      </c>
      <c r="B14" s="50">
        <v>20.51669</v>
      </c>
      <c r="C14" s="54">
        <v>1.7</v>
      </c>
      <c r="D14" s="51">
        <v>22</v>
      </c>
      <c r="E14" s="52">
        <v>6.6</v>
      </c>
      <c r="F14" s="56">
        <v>4.09786692821879</v>
      </c>
      <c r="G14" s="50">
        <v>-0.2</v>
      </c>
      <c r="H14" s="57">
        <v>4.55193467776836</v>
      </c>
      <c r="I14" s="50">
        <v>6.64835277723777</v>
      </c>
    </row>
    <row r="15" ht="28" customHeight="1" spans="1:9">
      <c r="A15" s="27" t="s">
        <v>142</v>
      </c>
      <c r="B15" s="50">
        <v>13.1745</v>
      </c>
      <c r="C15" s="54">
        <v>-14</v>
      </c>
      <c r="D15" s="57">
        <v>14.1851282142857</v>
      </c>
      <c r="E15" s="52">
        <v>7.1</v>
      </c>
      <c r="F15" s="56">
        <v>2.1710088225724</v>
      </c>
      <c r="G15" s="50">
        <v>-17.9</v>
      </c>
      <c r="H15" s="57">
        <v>2.40561136957189</v>
      </c>
      <c r="I15" s="52">
        <v>6.48369213133402</v>
      </c>
    </row>
    <row r="16" ht="28" customHeight="1" spans="1:9">
      <c r="A16" s="27" t="s">
        <v>143</v>
      </c>
      <c r="B16" s="57">
        <v>20.15685</v>
      </c>
      <c r="C16" s="54">
        <v>-5.2</v>
      </c>
      <c r="D16" s="57">
        <v>21.6213309642857</v>
      </c>
      <c r="E16" s="52">
        <v>6.8</v>
      </c>
      <c r="F16" s="56">
        <v>3.90808147383316</v>
      </c>
      <c r="G16" s="50">
        <v>-1.5</v>
      </c>
      <c r="H16" s="57">
        <v>4.35038252521082</v>
      </c>
      <c r="I16" s="50">
        <v>6.79056034536309</v>
      </c>
    </row>
    <row r="17" ht="28" customHeight="1" spans="1:9">
      <c r="A17" s="27" t="s">
        <v>144</v>
      </c>
      <c r="B17" s="57">
        <v>19.30054</v>
      </c>
      <c r="C17" s="54">
        <v>-15.1</v>
      </c>
      <c r="D17" s="57">
        <v>20.7093608142857</v>
      </c>
      <c r="E17" s="52">
        <v>6.4</v>
      </c>
      <c r="F17" s="56">
        <v>3.36662415756004</v>
      </c>
      <c r="G17" s="50">
        <v>-11.4</v>
      </c>
      <c r="H17" s="57">
        <v>3.77535485532876</v>
      </c>
      <c r="I17" s="52">
        <v>7.28440144144182</v>
      </c>
    </row>
    <row r="18" ht="28" customHeight="1" spans="1:9">
      <c r="A18" s="27" t="s">
        <v>145</v>
      </c>
      <c r="B18" s="57">
        <v>5.75091</v>
      </c>
      <c r="C18" s="54">
        <v>-12.7</v>
      </c>
      <c r="D18" s="57">
        <v>6.27900486428571</v>
      </c>
      <c r="E18" s="52">
        <v>7.9</v>
      </c>
      <c r="F18" s="56">
        <v>1.14176459802475</v>
      </c>
      <c r="G18" s="50">
        <v>-12</v>
      </c>
      <c r="H18" s="57">
        <v>1.31255400310228</v>
      </c>
      <c r="I18" s="50">
        <v>7</v>
      </c>
    </row>
    <row r="19" ht="28" customHeight="1" spans="1:9">
      <c r="A19" s="27" t="s">
        <v>146</v>
      </c>
      <c r="B19" s="57">
        <v>5.5636</v>
      </c>
      <c r="C19" s="54">
        <v>-15.7</v>
      </c>
      <c r="D19" s="57">
        <v>6.07951971428571</v>
      </c>
      <c r="E19" s="52">
        <v>7</v>
      </c>
      <c r="F19" s="56">
        <v>1.07433234591396</v>
      </c>
      <c r="G19" s="50">
        <v>-15.7</v>
      </c>
      <c r="H19" s="57">
        <v>1.24094095136063</v>
      </c>
      <c r="I19" s="52">
        <v>6.8</v>
      </c>
    </row>
    <row r="20" ht="28" customHeight="1" spans="1:9">
      <c r="A20" s="27" t="s">
        <v>147</v>
      </c>
      <c r="B20" s="57">
        <v>383.5705737</v>
      </c>
      <c r="C20" s="54">
        <v>2.2</v>
      </c>
      <c r="D20" s="57">
        <v>408.656946704786</v>
      </c>
      <c r="E20" s="52">
        <v>6.54022355333399</v>
      </c>
      <c r="F20" s="56">
        <v>71.8977549144851</v>
      </c>
      <c r="G20" s="50">
        <v>2</v>
      </c>
      <c r="H20" s="57">
        <v>80.86</v>
      </c>
      <c r="I20" s="50">
        <v>6.2</v>
      </c>
    </row>
    <row r="21" ht="28" customHeight="1" spans="1:9">
      <c r="A21" s="33" t="s">
        <v>148</v>
      </c>
      <c r="B21" s="57">
        <v>2.732727</v>
      </c>
      <c r="C21" s="54">
        <v>6.6</v>
      </c>
      <c r="D21" s="57">
        <v>3.06463996928571</v>
      </c>
      <c r="E21" s="52">
        <v>8.6</v>
      </c>
      <c r="F21" s="56">
        <v>0.694358637119186</v>
      </c>
      <c r="G21" s="50">
        <v>8.2</v>
      </c>
      <c r="H21" s="57">
        <v>0.837408872620576</v>
      </c>
      <c r="I21" s="52">
        <v>12.3610677123472</v>
      </c>
    </row>
    <row r="22" ht="28" customHeight="1" spans="1:9">
      <c r="A22" s="33" t="s">
        <v>149</v>
      </c>
      <c r="B22" s="50">
        <v>18.37</v>
      </c>
      <c r="C22" s="50">
        <v>-8.3</v>
      </c>
      <c r="D22" s="50">
        <v>18.4</v>
      </c>
      <c r="E22" s="52">
        <v>0</v>
      </c>
      <c r="F22" s="56">
        <v>0.253726772959348</v>
      </c>
      <c r="G22" s="50">
        <v>-9</v>
      </c>
      <c r="H22" s="57">
        <v>0.25</v>
      </c>
      <c r="I22" s="61">
        <v>0</v>
      </c>
    </row>
    <row r="23" ht="30" customHeight="1" spans="1:9">
      <c r="A23" s="58" t="s">
        <v>175</v>
      </c>
      <c r="B23" s="59"/>
      <c r="C23" s="60"/>
      <c r="D23" s="60"/>
      <c r="E23" s="60"/>
      <c r="F23" s="60"/>
      <c r="G23" s="60"/>
      <c r="H23" s="60"/>
      <c r="I23" s="62"/>
    </row>
  </sheetData>
  <mergeCells count="10">
    <mergeCell ref="A2:I2"/>
    <mergeCell ref="G3:I3"/>
    <mergeCell ref="B4:E4"/>
    <mergeCell ref="F4:I4"/>
    <mergeCell ref="B5:C5"/>
    <mergeCell ref="D5:E5"/>
    <mergeCell ref="F5:G5"/>
    <mergeCell ref="H5:I5"/>
    <mergeCell ref="A23:I23"/>
    <mergeCell ref="A4:A6"/>
  </mergeCells>
  <printOptions horizontalCentered="1"/>
  <pageMargins left="0.472222222222222" right="0.472222222222222" top="0.786805555555556" bottom="0.786805555555556" header="0.507638888888889" footer="0.507638888888889"/>
  <pageSetup paperSize="9" scale="72" firstPageNumber="10" orientation="landscape" useFirstPageNumber="1" horizontalDpi="600"/>
  <headerFooter alignWithMargins="0" scaleWithDoc="0">
    <oddFooter>&amp;C&amp;16—&amp;P—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view="pageBreakPreview" zoomScaleNormal="100" topLeftCell="A4" workbookViewId="0">
      <selection activeCell="A8" sqref="A8"/>
    </sheetView>
  </sheetViews>
  <sheetFormatPr defaultColWidth="10" defaultRowHeight="14.25"/>
  <cols>
    <col min="1" max="1" width="24.1666666666667" style="1" customWidth="1"/>
    <col min="2" max="11" width="17.625" style="1" customWidth="1"/>
    <col min="12" max="16384" width="10" style="1"/>
  </cols>
  <sheetData>
    <row r="1" ht="33" customHeight="1" spans="1:4">
      <c r="A1" s="14" t="s">
        <v>176</v>
      </c>
      <c r="B1" s="15"/>
      <c r="C1" s="15"/>
      <c r="D1" s="15"/>
    </row>
    <row r="2" ht="48" customHeight="1" spans="1:11">
      <c r="A2" s="16" t="s">
        <v>177</v>
      </c>
      <c r="B2" s="16"/>
      <c r="C2" s="16"/>
      <c r="D2" s="16"/>
      <c r="E2" s="16"/>
      <c r="F2" s="16"/>
      <c r="G2" s="16"/>
      <c r="H2" s="16"/>
      <c r="I2" s="16"/>
      <c r="J2" s="16"/>
      <c r="K2" s="16"/>
    </row>
    <row r="3" ht="33" customHeight="1" spans="1:11">
      <c r="A3" s="17"/>
      <c r="B3" s="17"/>
      <c r="C3" s="17"/>
      <c r="D3" s="17"/>
      <c r="E3" s="17"/>
      <c r="F3" s="17"/>
      <c r="G3" s="17"/>
      <c r="H3" s="17"/>
      <c r="I3" s="38"/>
      <c r="J3" s="39" t="s">
        <v>178</v>
      </c>
      <c r="K3" s="39"/>
    </row>
    <row r="4" ht="32" customHeight="1" spans="1:11">
      <c r="A4" s="18" t="s">
        <v>127</v>
      </c>
      <c r="B4" s="19" t="s">
        <v>179</v>
      </c>
      <c r="C4" s="19"/>
      <c r="D4" s="19"/>
      <c r="E4" s="19" t="s">
        <v>180</v>
      </c>
      <c r="F4" s="19"/>
      <c r="G4" s="19"/>
      <c r="H4" s="19" t="s">
        <v>181</v>
      </c>
      <c r="I4" s="19"/>
      <c r="J4" s="19"/>
      <c r="K4" s="18" t="s">
        <v>182</v>
      </c>
    </row>
    <row r="5" ht="31" customHeight="1" spans="1:11">
      <c r="A5" s="20"/>
      <c r="B5" s="21" t="s">
        <v>7</v>
      </c>
      <c r="C5" s="22" t="s">
        <v>174</v>
      </c>
      <c r="D5" s="23"/>
      <c r="E5" s="21" t="s">
        <v>7</v>
      </c>
      <c r="F5" s="22" t="s">
        <v>174</v>
      </c>
      <c r="G5" s="23"/>
      <c r="H5" s="21" t="s">
        <v>7</v>
      </c>
      <c r="I5" s="22" t="s">
        <v>174</v>
      </c>
      <c r="J5" s="23"/>
      <c r="K5" s="20"/>
    </row>
    <row r="6" ht="33" customHeight="1" spans="1:11">
      <c r="A6" s="24"/>
      <c r="B6" s="25"/>
      <c r="C6" s="26" t="s">
        <v>183</v>
      </c>
      <c r="D6" s="26" t="s">
        <v>184</v>
      </c>
      <c r="E6" s="25"/>
      <c r="F6" s="26" t="s">
        <v>183</v>
      </c>
      <c r="G6" s="26" t="s">
        <v>184</v>
      </c>
      <c r="H6" s="25"/>
      <c r="I6" s="26" t="s">
        <v>183</v>
      </c>
      <c r="J6" s="26" t="s">
        <v>184</v>
      </c>
      <c r="K6" s="24"/>
    </row>
    <row r="7" ht="28.5" customHeight="1" spans="1:11">
      <c r="A7" s="27" t="s">
        <v>134</v>
      </c>
      <c r="B7" s="28">
        <v>81269</v>
      </c>
      <c r="C7" s="28">
        <v>-0.21</v>
      </c>
      <c r="D7" s="29">
        <v>5</v>
      </c>
      <c r="E7" s="28">
        <v>40229</v>
      </c>
      <c r="F7" s="28">
        <v>-11.4</v>
      </c>
      <c r="G7" s="30">
        <v>8.25</v>
      </c>
      <c r="H7" s="28">
        <v>41040</v>
      </c>
      <c r="I7" s="28">
        <v>13.9</v>
      </c>
      <c r="J7" s="32">
        <v>2</v>
      </c>
      <c r="K7" s="28">
        <v>50.5</v>
      </c>
    </row>
    <row r="8" ht="28.5" customHeight="1" spans="1:11">
      <c r="A8" s="27" t="s">
        <v>185</v>
      </c>
      <c r="B8" s="28"/>
      <c r="C8" s="28"/>
      <c r="D8" s="29"/>
      <c r="E8" s="28"/>
      <c r="F8" s="28"/>
      <c r="G8" s="30"/>
      <c r="H8" s="28"/>
      <c r="I8" s="28"/>
      <c r="J8" s="32"/>
      <c r="K8" s="28"/>
    </row>
    <row r="9" ht="28.5" customHeight="1" spans="1:11">
      <c r="A9" s="27" t="s">
        <v>135</v>
      </c>
      <c r="B9" s="28"/>
      <c r="C9" s="28"/>
      <c r="D9" s="30"/>
      <c r="E9" s="31"/>
      <c r="F9" s="31"/>
      <c r="G9" s="30"/>
      <c r="H9" s="32"/>
      <c r="I9" s="32"/>
      <c r="J9" s="32"/>
      <c r="K9" s="32"/>
    </row>
    <row r="10" ht="28.5" customHeight="1" spans="1:11">
      <c r="A10" s="27" t="s">
        <v>136</v>
      </c>
      <c r="B10" s="28"/>
      <c r="C10" s="28"/>
      <c r="D10" s="30"/>
      <c r="E10" s="31"/>
      <c r="F10" s="31"/>
      <c r="G10" s="30"/>
      <c r="H10" s="32"/>
      <c r="I10" s="32"/>
      <c r="J10" s="32"/>
      <c r="K10" s="32"/>
    </row>
    <row r="11" ht="28.5" customHeight="1" spans="1:11">
      <c r="A11" s="27" t="s">
        <v>137</v>
      </c>
      <c r="B11" s="28"/>
      <c r="C11" s="28"/>
      <c r="D11" s="30"/>
      <c r="E11" s="28"/>
      <c r="F11" s="28"/>
      <c r="G11" s="30"/>
      <c r="H11" s="32"/>
      <c r="I11" s="32"/>
      <c r="J11" s="32"/>
      <c r="K11" s="32"/>
    </row>
    <row r="12" ht="28.5" customHeight="1" spans="1:11">
      <c r="A12" s="27" t="s">
        <v>138</v>
      </c>
      <c r="B12" s="28"/>
      <c r="C12" s="28"/>
      <c r="D12" s="30"/>
      <c r="E12" s="31"/>
      <c r="F12" s="31"/>
      <c r="G12" s="29"/>
      <c r="H12" s="32"/>
      <c r="I12" s="32"/>
      <c r="J12" s="32"/>
      <c r="K12" s="32"/>
    </row>
    <row r="13" ht="28.5" customHeight="1" spans="1:11">
      <c r="A13" s="27" t="s">
        <v>139</v>
      </c>
      <c r="B13" s="28"/>
      <c r="C13" s="28"/>
      <c r="D13" s="30"/>
      <c r="E13" s="31"/>
      <c r="F13" s="31"/>
      <c r="G13" s="30"/>
      <c r="H13" s="32"/>
      <c r="I13" s="32"/>
      <c r="J13" s="32"/>
      <c r="K13" s="32"/>
    </row>
    <row r="14" ht="28.5" customHeight="1" spans="1:11">
      <c r="A14" s="27" t="s">
        <v>140</v>
      </c>
      <c r="B14" s="28"/>
      <c r="C14" s="28"/>
      <c r="D14" s="30"/>
      <c r="E14" s="31"/>
      <c r="F14" s="31"/>
      <c r="G14" s="30"/>
      <c r="H14" s="32"/>
      <c r="I14" s="32"/>
      <c r="J14" s="32"/>
      <c r="K14" s="32"/>
    </row>
    <row r="15" ht="28.5" customHeight="1" spans="1:11">
      <c r="A15" s="27" t="s">
        <v>141</v>
      </c>
      <c r="B15" s="28"/>
      <c r="C15" s="28"/>
      <c r="D15" s="30"/>
      <c r="E15" s="31"/>
      <c r="F15" s="31"/>
      <c r="G15" s="29"/>
      <c r="H15" s="32"/>
      <c r="I15" s="32"/>
      <c r="J15" s="32"/>
      <c r="K15" s="32"/>
    </row>
    <row r="16" ht="28.5" customHeight="1" spans="1:11">
      <c r="A16" s="27" t="s">
        <v>142</v>
      </c>
      <c r="B16" s="28"/>
      <c r="C16" s="28"/>
      <c r="D16" s="30"/>
      <c r="E16" s="31"/>
      <c r="F16" s="31"/>
      <c r="G16" s="30"/>
      <c r="H16" s="32"/>
      <c r="I16" s="32"/>
      <c r="J16" s="32"/>
      <c r="K16" s="32"/>
    </row>
    <row r="17" ht="28.5" customHeight="1" spans="1:11">
      <c r="A17" s="27" t="s">
        <v>143</v>
      </c>
      <c r="B17" s="28"/>
      <c r="C17" s="28"/>
      <c r="D17" s="30"/>
      <c r="E17" s="31"/>
      <c r="F17" s="31"/>
      <c r="G17" s="30"/>
      <c r="H17" s="32"/>
      <c r="I17" s="32"/>
      <c r="J17" s="32"/>
      <c r="K17" s="32"/>
    </row>
    <row r="18" ht="28.5" customHeight="1" spans="1:11">
      <c r="A18" s="27" t="s">
        <v>144</v>
      </c>
      <c r="B18" s="28"/>
      <c r="C18" s="28"/>
      <c r="D18" s="30"/>
      <c r="E18" s="31"/>
      <c r="F18" s="31"/>
      <c r="G18" s="30"/>
      <c r="H18" s="32"/>
      <c r="I18" s="32"/>
      <c r="J18" s="32"/>
      <c r="K18" s="32"/>
    </row>
    <row r="19" ht="28.5" customHeight="1" spans="1:11">
      <c r="A19" s="27" t="s">
        <v>145</v>
      </c>
      <c r="B19" s="28"/>
      <c r="C19" s="28"/>
      <c r="D19" s="30"/>
      <c r="E19" s="31"/>
      <c r="F19" s="31"/>
      <c r="G19" s="30"/>
      <c r="H19" s="32"/>
      <c r="I19" s="32"/>
      <c r="J19" s="32"/>
      <c r="K19" s="32"/>
    </row>
    <row r="20" ht="28.5" customHeight="1" spans="1:11">
      <c r="A20" s="27" t="s">
        <v>146</v>
      </c>
      <c r="B20" s="28"/>
      <c r="C20" s="28"/>
      <c r="D20" s="30"/>
      <c r="E20" s="31"/>
      <c r="F20" s="31"/>
      <c r="G20" s="30"/>
      <c r="H20" s="32"/>
      <c r="I20" s="32"/>
      <c r="J20" s="32"/>
      <c r="K20" s="32"/>
    </row>
    <row r="21" ht="28.5" customHeight="1" spans="1:11">
      <c r="A21" s="27" t="s">
        <v>147</v>
      </c>
      <c r="B21" s="28"/>
      <c r="C21" s="28"/>
      <c r="D21" s="30"/>
      <c r="E21" s="31"/>
      <c r="F21" s="31"/>
      <c r="G21" s="30"/>
      <c r="H21" s="32"/>
      <c r="I21" s="32"/>
      <c r="J21" s="32"/>
      <c r="K21" s="32"/>
    </row>
    <row r="22" ht="28.5" customHeight="1" spans="1:11">
      <c r="A22" s="33" t="s">
        <v>148</v>
      </c>
      <c r="B22" s="28"/>
      <c r="C22" s="28"/>
      <c r="D22" s="30"/>
      <c r="E22" s="31"/>
      <c r="F22" s="31"/>
      <c r="G22" s="30"/>
      <c r="H22" s="32"/>
      <c r="I22" s="32"/>
      <c r="J22" s="32"/>
      <c r="K22" s="32"/>
    </row>
    <row r="23" ht="28.5" customHeight="1" spans="1:11">
      <c r="A23" s="33" t="s">
        <v>149</v>
      </c>
      <c r="B23" s="28"/>
      <c r="C23" s="28"/>
      <c r="D23" s="30"/>
      <c r="E23" s="31"/>
      <c r="F23" s="31"/>
      <c r="G23" s="30"/>
      <c r="H23" s="32"/>
      <c r="I23" s="32"/>
      <c r="J23" s="32"/>
      <c r="K23" s="32"/>
    </row>
    <row r="24" ht="89" customHeight="1" spans="1:11">
      <c r="A24" s="34" t="s">
        <v>186</v>
      </c>
      <c r="B24" s="35"/>
      <c r="C24" s="35"/>
      <c r="D24" s="35"/>
      <c r="E24" s="35"/>
      <c r="F24" s="35"/>
      <c r="G24" s="35"/>
      <c r="H24" s="35"/>
      <c r="I24" s="35"/>
      <c r="J24" s="35"/>
      <c r="K24" s="35"/>
    </row>
    <row r="25" ht="28.5" customHeight="1" spans="7:11">
      <c r="G25" s="36"/>
      <c r="H25" s="37"/>
      <c r="I25" s="37"/>
      <c r="J25" s="40"/>
      <c r="K25" s="40"/>
    </row>
    <row r="26" ht="29" customHeight="1"/>
    <row r="43" spans="2:2">
      <c r="B43" s="1" t="s">
        <v>151</v>
      </c>
    </row>
  </sheetData>
  <mergeCells count="14">
    <mergeCell ref="A2:K2"/>
    <mergeCell ref="J3:K3"/>
    <mergeCell ref="B4:D4"/>
    <mergeCell ref="E4:G4"/>
    <mergeCell ref="H4:J4"/>
    <mergeCell ref="C5:D5"/>
    <mergeCell ref="F5:G5"/>
    <mergeCell ref="I5:J5"/>
    <mergeCell ref="A24:K24"/>
    <mergeCell ref="A4:A6"/>
    <mergeCell ref="B5:B6"/>
    <mergeCell ref="E5:E6"/>
    <mergeCell ref="H5:H6"/>
    <mergeCell ref="K4:K6"/>
  </mergeCells>
  <printOptions horizontalCentered="1"/>
  <pageMargins left="0.472222222222222" right="0.472222222222222" top="0.786805555555556" bottom="0.786805555555556" header="0.507638888888889" footer="0.507638888888889"/>
  <pageSetup paperSize="9" scale="61" firstPageNumber="11" orientation="landscape" useFirstPageNumber="1" horizontalDpi="600"/>
  <headerFooter alignWithMargins="0" scaleWithDoc="0">
    <oddFooter>&amp;C&amp;16—&amp;P—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view="pageBreakPreview" zoomScaleNormal="100" topLeftCell="A2" workbookViewId="0">
      <selection activeCell="E14" sqref="E14"/>
    </sheetView>
  </sheetViews>
  <sheetFormatPr defaultColWidth="10" defaultRowHeight="14.25" outlineLevelCol="7"/>
  <cols>
    <col min="1" max="1" width="23.475" style="1" customWidth="1"/>
    <col min="2" max="2" width="27.125" style="1" customWidth="1"/>
    <col min="3" max="4" width="25.625" style="1" customWidth="1"/>
    <col min="5" max="5" width="27.125" style="1" customWidth="1"/>
    <col min="6" max="7" width="25.625" style="1" customWidth="1"/>
    <col min="8" max="8" width="27.125" style="1" customWidth="1"/>
    <col min="9" max="16384" width="10" style="1"/>
  </cols>
  <sheetData>
    <row r="1" ht="24" customHeight="1" spans="1:1">
      <c r="A1" s="2" t="s">
        <v>187</v>
      </c>
    </row>
    <row r="2" ht="49" customHeight="1" spans="1:8">
      <c r="A2" s="3" t="s">
        <v>188</v>
      </c>
      <c r="B2" s="3"/>
      <c r="C2" s="3"/>
      <c r="D2" s="3"/>
      <c r="E2" s="3"/>
      <c r="F2" s="3"/>
      <c r="G2" s="3"/>
      <c r="H2" s="3"/>
    </row>
    <row r="3" ht="75" customHeight="1" spans="1:8">
      <c r="A3" s="4" t="s">
        <v>127</v>
      </c>
      <c r="B3" s="5" t="s">
        <v>189</v>
      </c>
      <c r="C3" s="5" t="s">
        <v>190</v>
      </c>
      <c r="D3" s="5" t="s">
        <v>191</v>
      </c>
      <c r="E3" s="5" t="s">
        <v>192</v>
      </c>
      <c r="F3" s="5" t="s">
        <v>193</v>
      </c>
      <c r="G3" s="5" t="s">
        <v>194</v>
      </c>
      <c r="H3" s="5" t="s">
        <v>195</v>
      </c>
    </row>
    <row r="4" ht="30" customHeight="1" spans="1:8">
      <c r="A4" s="6" t="s">
        <v>134</v>
      </c>
      <c r="B4" s="7">
        <v>97</v>
      </c>
      <c r="C4" s="7">
        <v>5200</v>
      </c>
      <c r="D4" s="8">
        <f t="shared" ref="D4:D19" si="0">E4*0.72</f>
        <v>36720</v>
      </c>
      <c r="E4" s="8">
        <v>51000</v>
      </c>
      <c r="F4" s="8">
        <v>418800</v>
      </c>
      <c r="G4" s="7">
        <v>974000</v>
      </c>
      <c r="H4" s="8">
        <v>3.8</v>
      </c>
    </row>
    <row r="5" ht="30" customHeight="1" spans="1:8">
      <c r="A5" s="6" t="s">
        <v>185</v>
      </c>
      <c r="B5" s="7">
        <v>97</v>
      </c>
      <c r="C5" s="7">
        <v>357</v>
      </c>
      <c r="D5" s="8">
        <f t="shared" si="0"/>
        <v>4586.4</v>
      </c>
      <c r="E5" s="8">
        <v>6370</v>
      </c>
      <c r="F5" s="8">
        <v>34064</v>
      </c>
      <c r="G5" s="7">
        <v>75685</v>
      </c>
      <c r="H5" s="8">
        <v>3.8</v>
      </c>
    </row>
    <row r="6" ht="30" customHeight="1" spans="1:8">
      <c r="A6" s="6" t="s">
        <v>135</v>
      </c>
      <c r="B6" s="7">
        <v>97</v>
      </c>
      <c r="C6" s="7">
        <v>310</v>
      </c>
      <c r="D6" s="8">
        <f t="shared" si="0"/>
        <v>5940</v>
      </c>
      <c r="E6" s="8">
        <v>8250</v>
      </c>
      <c r="F6" s="8">
        <v>35280</v>
      </c>
      <c r="G6" s="7">
        <v>79621</v>
      </c>
      <c r="H6" s="8">
        <v>3.8</v>
      </c>
    </row>
    <row r="7" ht="30" customHeight="1" spans="1:8">
      <c r="A7" s="6" t="s">
        <v>136</v>
      </c>
      <c r="B7" s="7">
        <v>97</v>
      </c>
      <c r="C7" s="7">
        <v>270</v>
      </c>
      <c r="D7" s="8">
        <f t="shared" si="0"/>
        <v>2250</v>
      </c>
      <c r="E7" s="9">
        <v>3125</v>
      </c>
      <c r="F7" s="9">
        <v>38860</v>
      </c>
      <c r="G7" s="7">
        <v>79523</v>
      </c>
      <c r="H7" s="8">
        <v>3.8</v>
      </c>
    </row>
    <row r="8" ht="30" customHeight="1" spans="1:8">
      <c r="A8" s="6" t="s">
        <v>137</v>
      </c>
      <c r="B8" s="7">
        <v>97</v>
      </c>
      <c r="C8" s="7">
        <v>270</v>
      </c>
      <c r="D8" s="8">
        <f t="shared" si="0"/>
        <v>1584</v>
      </c>
      <c r="E8" s="8">
        <v>2200</v>
      </c>
      <c r="F8" s="8">
        <v>24000</v>
      </c>
      <c r="G8" s="7">
        <v>49138</v>
      </c>
      <c r="H8" s="8">
        <v>3.8</v>
      </c>
    </row>
    <row r="9" ht="30" customHeight="1" spans="1:8">
      <c r="A9" s="6" t="s">
        <v>138</v>
      </c>
      <c r="B9" s="7">
        <v>97</v>
      </c>
      <c r="C9" s="10">
        <v>300</v>
      </c>
      <c r="D9" s="8">
        <f t="shared" si="0"/>
        <v>3430.8</v>
      </c>
      <c r="E9" s="8">
        <v>4765</v>
      </c>
      <c r="F9" s="8">
        <v>42450</v>
      </c>
      <c r="G9" s="7">
        <v>105291</v>
      </c>
      <c r="H9" s="8">
        <v>3.8</v>
      </c>
    </row>
    <row r="10" ht="30" customHeight="1" spans="1:8">
      <c r="A10" s="6" t="s">
        <v>139</v>
      </c>
      <c r="B10" s="7">
        <v>97</v>
      </c>
      <c r="C10" s="10">
        <v>300</v>
      </c>
      <c r="D10" s="8">
        <f t="shared" si="0"/>
        <v>2329.2</v>
      </c>
      <c r="E10" s="8">
        <v>3235</v>
      </c>
      <c r="F10" s="8">
        <v>40910</v>
      </c>
      <c r="G10" s="7">
        <v>97621</v>
      </c>
      <c r="H10" s="8">
        <v>3.8</v>
      </c>
    </row>
    <row r="11" ht="30" customHeight="1" spans="1:8">
      <c r="A11" s="6" t="s">
        <v>140</v>
      </c>
      <c r="B11" s="7">
        <v>97</v>
      </c>
      <c r="C11" s="10">
        <v>260</v>
      </c>
      <c r="D11" s="8">
        <f t="shared" si="0"/>
        <v>1278</v>
      </c>
      <c r="E11" s="8">
        <v>1775</v>
      </c>
      <c r="F11" s="8">
        <v>44100</v>
      </c>
      <c r="G11" s="7">
        <v>93327</v>
      </c>
      <c r="H11" s="8">
        <v>3.8</v>
      </c>
    </row>
    <row r="12" ht="30" customHeight="1" spans="1:8">
      <c r="A12" s="6" t="s">
        <v>141</v>
      </c>
      <c r="B12" s="7">
        <v>97</v>
      </c>
      <c r="C12" s="10">
        <v>210</v>
      </c>
      <c r="D12" s="8">
        <f t="shared" si="0"/>
        <v>1296</v>
      </c>
      <c r="E12" s="8">
        <v>1800</v>
      </c>
      <c r="F12" s="8">
        <v>25200</v>
      </c>
      <c r="G12" s="7">
        <v>58086</v>
      </c>
      <c r="H12" s="8">
        <v>3.8</v>
      </c>
    </row>
    <row r="13" ht="30" customHeight="1" spans="1:8">
      <c r="A13" s="6" t="s">
        <v>142</v>
      </c>
      <c r="B13" s="7">
        <v>97</v>
      </c>
      <c r="C13" s="10">
        <v>395</v>
      </c>
      <c r="D13" s="8">
        <f t="shared" si="0"/>
        <v>1425.6</v>
      </c>
      <c r="E13" s="8">
        <v>1980</v>
      </c>
      <c r="F13" s="8">
        <v>30885</v>
      </c>
      <c r="G13" s="7">
        <v>71586</v>
      </c>
      <c r="H13" s="8">
        <v>3.8</v>
      </c>
    </row>
    <row r="14" ht="30" customHeight="1" spans="1:8">
      <c r="A14" s="6" t="s">
        <v>143</v>
      </c>
      <c r="B14" s="7">
        <v>97</v>
      </c>
      <c r="C14" s="10">
        <v>275</v>
      </c>
      <c r="D14" s="8">
        <f t="shared" si="0"/>
        <v>1379.52</v>
      </c>
      <c r="E14" s="8">
        <v>1916</v>
      </c>
      <c r="F14" s="8">
        <v>20608</v>
      </c>
      <c r="G14" s="7">
        <v>51338</v>
      </c>
      <c r="H14" s="8">
        <v>3.8</v>
      </c>
    </row>
    <row r="15" ht="30" customHeight="1" spans="1:8">
      <c r="A15" s="6" t="s">
        <v>144</v>
      </c>
      <c r="B15" s="7">
        <v>97</v>
      </c>
      <c r="C15" s="10">
        <v>527</v>
      </c>
      <c r="D15" s="8">
        <f t="shared" si="0"/>
        <v>1788.48</v>
      </c>
      <c r="E15" s="8">
        <v>2484</v>
      </c>
      <c r="F15" s="8">
        <v>37936</v>
      </c>
      <c r="G15" s="7">
        <v>90353</v>
      </c>
      <c r="H15" s="8">
        <v>3.8</v>
      </c>
    </row>
    <row r="16" ht="30" customHeight="1" spans="1:8">
      <c r="A16" s="6" t="s">
        <v>145</v>
      </c>
      <c r="B16" s="7">
        <v>97</v>
      </c>
      <c r="C16" s="10">
        <v>193</v>
      </c>
      <c r="D16" s="8">
        <f t="shared" si="0"/>
        <v>1278</v>
      </c>
      <c r="E16" s="8">
        <v>1775</v>
      </c>
      <c r="F16" s="8">
        <v>18537</v>
      </c>
      <c r="G16" s="7">
        <v>32669</v>
      </c>
      <c r="H16" s="8">
        <v>3.8</v>
      </c>
    </row>
    <row r="17" ht="30" customHeight="1" spans="1:8">
      <c r="A17" s="6" t="s">
        <v>146</v>
      </c>
      <c r="B17" s="7">
        <v>97</v>
      </c>
      <c r="C17" s="10">
        <v>353</v>
      </c>
      <c r="D17" s="8">
        <f t="shared" si="0"/>
        <v>846</v>
      </c>
      <c r="E17" s="8">
        <v>1175</v>
      </c>
      <c r="F17" s="8">
        <v>25970</v>
      </c>
      <c r="G17" s="7">
        <v>61584</v>
      </c>
      <c r="H17" s="8">
        <v>3.8</v>
      </c>
    </row>
    <row r="18" ht="30" customHeight="1" spans="1:8">
      <c r="A18" s="6" t="s">
        <v>147</v>
      </c>
      <c r="B18" s="7">
        <v>97</v>
      </c>
      <c r="C18" s="10">
        <v>600</v>
      </c>
      <c r="D18" s="8">
        <f t="shared" si="0"/>
        <v>5940</v>
      </c>
      <c r="E18" s="8">
        <v>8250</v>
      </c>
      <c r="F18" s="8" t="s">
        <v>13</v>
      </c>
      <c r="G18" s="7">
        <v>3778</v>
      </c>
      <c r="H18" s="8">
        <v>3.8</v>
      </c>
    </row>
    <row r="19" ht="30" customHeight="1" spans="1:8">
      <c r="A19" s="11" t="s">
        <v>148</v>
      </c>
      <c r="B19" s="7">
        <v>97</v>
      </c>
      <c r="C19" s="10">
        <v>300</v>
      </c>
      <c r="D19" s="8">
        <f t="shared" si="0"/>
        <v>1368</v>
      </c>
      <c r="E19" s="8">
        <v>1900</v>
      </c>
      <c r="F19" s="8" t="s">
        <v>13</v>
      </c>
      <c r="G19" s="7">
        <v>1500</v>
      </c>
      <c r="H19" s="8">
        <v>3.8</v>
      </c>
    </row>
    <row r="20" ht="30" customHeight="1" spans="1:8">
      <c r="A20" s="11" t="s">
        <v>149</v>
      </c>
      <c r="B20" s="7">
        <v>97</v>
      </c>
      <c r="C20" s="10">
        <v>280</v>
      </c>
      <c r="D20" s="8" t="s">
        <v>13</v>
      </c>
      <c r="E20" s="8" t="s">
        <v>13</v>
      </c>
      <c r="F20" s="8" t="s">
        <v>13</v>
      </c>
      <c r="G20" s="7">
        <v>22900</v>
      </c>
      <c r="H20" s="8">
        <v>3.8</v>
      </c>
    </row>
    <row r="21" ht="52" customHeight="1" spans="1:8">
      <c r="A21" s="12" t="s">
        <v>196</v>
      </c>
      <c r="B21" s="13"/>
      <c r="C21" s="13"/>
      <c r="D21" s="13"/>
      <c r="E21" s="13"/>
      <c r="F21" s="13"/>
      <c r="G21" s="13"/>
      <c r="H21" s="13"/>
    </row>
    <row r="39" spans="2:2">
      <c r="B39" s="1" t="s">
        <v>151</v>
      </c>
    </row>
  </sheetData>
  <mergeCells count="2">
    <mergeCell ref="A2:H2"/>
    <mergeCell ref="A21:H21"/>
  </mergeCells>
  <printOptions horizontalCentered="1"/>
  <pageMargins left="0.472222222222222" right="0.472222222222222" top="0.786805555555556" bottom="0.786805555555556" header="0.507638888888889" footer="0.507638888888889"/>
  <pageSetup paperSize="9" scale="67" firstPageNumber="12" orientation="landscape" useFirstPageNumber="1" horizontalDpi="600"/>
  <headerFooter alignWithMargins="0" scaleWithDoc="0">
    <oddFooter>&amp;C&amp;16—&amp;P—</oddFooter>
  </headerFooter>
  <drawing r:id="rId1"/>
</worksheet>
</file>

<file path=docProps/app.xml><?xml version="1.0" encoding="utf-8"?>
<Properties xmlns="http://schemas.openxmlformats.org/officeDocument/2006/extended-properties" xmlns:vt="http://schemas.openxmlformats.org/officeDocument/2006/docPropsVTypes">
  <Company>揭阳市统计局</Company>
  <Application>Microsoft Excel</Application>
  <HeadingPairs>
    <vt:vector size="2" baseType="variant">
      <vt:variant>
        <vt:lpstr>工作表</vt:lpstr>
      </vt:variant>
      <vt:variant>
        <vt:i4>9</vt:i4>
      </vt:variant>
    </vt:vector>
  </HeadingPairs>
  <TitlesOfParts>
    <vt:vector size="9" baseType="lpstr">
      <vt:lpstr>表1—1</vt:lpstr>
      <vt:lpstr>表1—2</vt:lpstr>
      <vt:lpstr>表2</vt:lpstr>
      <vt:lpstr>表3</vt:lpstr>
      <vt:lpstr>表4</vt:lpstr>
      <vt:lpstr>表5</vt:lpstr>
      <vt:lpstr>表6</vt:lpstr>
      <vt:lpstr>表7</vt:lpstr>
      <vt:lpstr>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2018-01-24T06:22:00Z</dcterms:created>
  <cp:lastPrinted>2018-02-02T06:42:00Z</cp:lastPrinted>
  <dcterms:modified xsi:type="dcterms:W3CDTF">2021-04-26T08:07:46Z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CCAA815CF4194BAF9A3F0703A047130D</vt:lpwstr>
  </property>
</Properties>
</file>