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" activeTab="1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Sheet1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<sst xmlns="http://schemas.openxmlformats.org/spreadsheetml/2006/main" count="356" uniqueCount="206">
  <si>
    <t>表1</t>
  </si>
  <si>
    <t>收支总体情况表</t>
  </si>
  <si>
    <t>单位名称：揭阳市揭东区农业和林业局</t>
  </si>
  <si>
    <t>单位：万元</t>
  </si>
  <si>
    <t>收    入</t>
  </si>
  <si>
    <t>支    出</t>
  </si>
  <si>
    <t>项目</t>
  </si>
  <si>
    <t>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</si>
  <si>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</si>
  <si>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</si>
  <si>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</si>
  <si>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</si>
  <si>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</si>
  <si>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</si>
  <si>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本年收入支出</t>
  </si>
  <si>
    <t>本年支出支出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</si>
  <si>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</si>
  <si>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</si>
  <si>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</si>
  <si>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</si>
  <si>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</si>
  <si>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</si>
  <si>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</si>
  <si>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</si>
  <si>
    <t>注：财政拨款收支情况包括一般公共预算、政府性基金预算、国有资本经营预算拨款收支情况</t>
  </si>
  <si>
    <t>表2</t>
  </si>
  <si>
    <t>收入总体情况表</t>
  </si>
  <si>
    <t>项    目</t>
  </si>
  <si>
    <t>一、预算拨款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</si>
  <si>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</si>
  <si>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</si>
  <si>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</si>
  <si>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</si>
  <si>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</si>
  <si>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</si>
  <si>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</si>
  <si>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本 年 收 入 合 计</t>
  </si>
  <si>
    <t>收 入 总 计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</si>
  <si>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</si>
  <si>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</si>
  <si>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</si>
  <si>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</si>
  <si>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</si>
  <si>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</si>
  <si>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</si>
  <si>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</si>
  <si>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</si>
  <si>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</si>
  <si>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</si>
  <si>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</si>
  <si>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</si>
  <si>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</si>
  <si>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</si>
  <si>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</si>
  <si>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</si>
  <si>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</si>
  <si>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表4</t>
  </si>
  <si>
    <t>财政拨款收支总体情况表</t>
  </si>
  <si>
    <t>收入</t>
  </si>
  <si>
    <t>支出</t>
  </si>
  <si>
    <t>一、一般公共预算</t>
  </si>
  <si>
    <t>二、政府性基金预算</t>
  </si>
  <si>
    <t>三、国有资本经营预算</t>
  </si>
  <si>
    <t>本年收入总计</t>
  </si>
  <si>
    <t>本年支出总计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</si>
  <si>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</si>
  <si>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</si>
  <si>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</si>
  <si>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</si>
  <si>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</si>
  <si>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</si>
  <si>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</si>
  <si>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</si>
  <si>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>[213]农林水支出</t>
  </si>
  <si>
    <t>[2130101]行政运行</t>
  </si>
  <si>
    <t>[2130108]病虫害控制</t>
  </si>
  <si>
    <t>[2130205]森林培育</t>
  </si>
  <si>
    <t>[2130234]林业防灾救灾</t>
  </si>
  <si>
    <t>[2130112]农业行业业务管理</t>
  </si>
  <si>
    <t>表6</t>
  </si>
  <si>
    <t>一般公共预算基本支出情况表（按支出经济分类科目）</t>
  </si>
  <si>
    <t>政府预算支出经济分类</t>
  </si>
  <si>
    <t>部门预算支出经济科目</t>
  </si>
  <si>
    <t>2017年预算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</si>
  <si>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</si>
  <si>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</si>
  <si>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</si>
  <si>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</si>
  <si>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</si>
  <si>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</si>
  <si>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</si>
  <si>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</si>
  <si>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</si>
  <si>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</si>
  <si>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</si>
  <si>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</si>
  <si>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[502]机关商品和服务支出</t>
  </si>
  <si>
    <t>[302]商品和服务支出</t>
  </si>
  <si>
    <t>[50201]办公经费</t>
  </si>
  <si>
    <t>[30201]办公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</si>
  <si>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</si>
  <si>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</si>
  <si>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</si>
  <si>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</si>
  <si>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</si>
  <si>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</si>
  <si>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</si>
  <si>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</si>
  <si>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</si>
  <si>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</si>
  <si>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</si>
  <si>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</si>
  <si>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</si>
  <si>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</si>
  <si>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</si>
  <si>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</si>
  <si>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</si>
  <si>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</si>
  <si>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</si>
  <si>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</si>
  <si>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</si>
  <si>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</si>
  <si>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</si>
  <si>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</si>
  <si>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</si>
  <si>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</si>
  <si>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</si>
  <si>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</si>
  <si>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</si>
  <si>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</si>
  <si>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</si>
  <si>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</si>
  <si>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</si>
  <si>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</si>
  <si>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</si>
  <si>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</si>
  <si>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[30199]其他工资福利支出</t>
  </si>
  <si>
    <t>[50502]商品和服务支出</t>
  </si>
  <si>
    <t>[30201]办公费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</si>
  <si>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</si>
  <si>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</si>
  <si>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</si>
  <si>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</si>
  <si>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</si>
  <si>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</si>
  <si>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</si>
  <si>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</si>
  <si>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</si>
  <si>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</si>
  <si>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</si>
  <si>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</si>
  <si>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</si>
  <si>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</si>
  <si>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>[30201]1办公费</t>
  </si>
  <si>
    <t>[30203]咨询费</t>
  </si>
  <si>
    <t>30299]其他商品和服务支出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</si>
  <si>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</si>
  <si>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</si>
  <si>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</si>
  <si>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</si>
  <si>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</si>
  <si>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</si>
  <si>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</si>
  <si>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</si>
  <si>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</si>
  <si>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</si>
  <si>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</si>
  <si>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[303]对个人和家庭庭的补助</t>
  </si>
  <si>
    <t>[307]医疗费补助</t>
  </si>
  <si>
    <t>表8</t>
  </si>
  <si>
    <t>一般公共预算安排的行政经费及“三公”经费预算表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</si>
  <si>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</si>
  <si>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</si>
  <si>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</si>
  <si>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</si>
  <si>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</si>
  <si>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</si>
  <si>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</si>
  <si>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</si>
  <si>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</si>
  <si>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</si>
  <si>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</si>
  <si>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</si>
  <si>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t>表9</t>
  </si>
  <si>
    <t xml:space="preserve">       年政府性基金预算支出情况表</t>
  </si>
  <si>
    <t>政府性基金预算支出</t>
  </si>
  <si>
    <t>注：如该部门无政府性基金安排的支出，则本表为空。同时按照财政部有关要求，以空表呈报市人代会审议。</t>
  </si>
  <si>
    <t>表10</t>
  </si>
  <si>
    <t xml:space="preserve">       2017年部门预算基本支出情况表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</si>
  <si>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</si>
  <si>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</si>
  <si>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</si>
  <si>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</si>
  <si>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</si>
  <si>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</si>
  <si>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</si>
  <si>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</si>
  <si>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揭阳市揭东区农业和林业局</t>
  </si>
  <si>
    <t>行政运行</t>
  </si>
  <si>
    <t>表11</t>
  </si>
  <si>
    <t xml:space="preserve">       2017年部门预算项目支出及其他支出预算表</t>
  </si>
  <si>
    <t>绩效目标</t>
  </si>
  <si>
    <t>病虫害控制</t>
  </si>
  <si>
    <t>森林培育</t>
  </si>
  <si>
    <t>林业防灾救灾</t>
  </si>
  <si>
    <t>农业行业业务管理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</si>
</sst>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justify"/>
    </xf>
    <xf numFmtId="0" fontId="0" fillId="0" borderId="16" xfId="0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top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0">
      <selection activeCell="D7" sqref="D7"/>
    </sheetView>
  </sheetViews>
  <sheetFormatPr defaultColWidth="9.00390625" defaultRowHeight="14.25"/>
  <cols>
    <col min="1" max="1" width="29.625" style="0" customWidth="1"/>
    <col min="2" max="2" width="11.625" style="2" customWidth="1"/>
    <col min="3" max="3" width="28.125" style="0" customWidth="1"/>
    <col min="4" max="4" width="10.875" style="2" customWidth="1"/>
  </cols>
  <sheetData>
    <row r="1" spans="1:4" ht="14.25">
      <c r="A1" s="32" t="s">
        <v>0</v>
      </c>
      <c r="B1" s="1"/>
      <c r="C1" s="32"/>
      <c r="D1" s="1"/>
    </row>
    <row r="2" spans="1:4" ht="31.5" customHeight="1">
      <c r="A2" s="5" t="s">
        <v>1</v>
      </c>
      <c r="B2" s="5"/>
      <c r="C2" s="5"/>
      <c r="D2" s="5"/>
    </row>
    <row r="3" spans="1:4" ht="26.25" customHeight="1">
      <c r="A3" s="6" t="s">
        <v>2</v>
      </c>
      <c r="B3" s="4"/>
      <c r="C3" s="7" t="s">
        <v>3</v>
      </c>
      <c r="D3" s="25"/>
    </row>
    <row r="4" spans="1:5" ht="31.5" customHeight="1">
      <c r="A4" s="27" t="s">
        <v>4</v>
      </c>
      <c r="B4" s="29"/>
      <c r="C4" s="30" t="s">
        <v>5</v>
      </c>
      <c r="D4" s="30"/>
      <c r="E4" s="33"/>
    </row>
    <row r="5" spans="1:5" ht="31.5" customHeight="1">
      <c r="A5" s="31" t="s">
        <v>6</v>
      </c>
      <c r="B5" s="30" t="s">
        <v>7</v>
      </c>
      <c r="C5" s="31" t="s">
        <v>6</v>
      </c>
      <c r="D5" s="30" t="s">
        <v>7</v>
      </c>
      <c r="E5" s="33"/>
    </row>
    <row r="6" spans="1:5" ht="31.5" customHeight="1">
      <c r="A6" s="31" t="s">
        <v>8</v>
      </c>
      <c r="B6" s="30">
        <v>1209.64</v>
      </c>
      <c r="C6" s="31" t="s">
        <v>9</v>
      </c>
      <c r="D6" s="30">
        <v>590.64</v>
      </c>
      <c r="E6" s="33"/>
    </row>
    <row r="7" spans="1:5" ht="31.5" customHeight="1">
      <c r="A7" s="31" t="s">
        <v>10</v>
      </c>
      <c r="B7" s="30"/>
      <c r="C7" s="31" t="s">
        <v>11</v>
      </c>
      <c r="D7" s="30">
        <v>619</v>
      </c>
      <c r="E7" s="33"/>
    </row>
    <row r="8" spans="1:5" ht="31.5" customHeight="1">
      <c r="A8" s="31" t="s">
        <v>12</v>
      </c>
      <c r="B8" s="30"/>
      <c r="C8" s="31" t="s">
        <v>13</v>
      </c>
      <c r="D8" s="30"/>
      <c r="E8" s="33"/>
    </row>
    <row r="9" spans="1:5" ht="31.5" customHeight="1">
      <c r="A9" s="31"/>
      <c r="B9" s="30"/>
      <c r="C9" s="31"/>
      <c r="D9" s="30"/>
      <c r="E9" s="33"/>
    </row>
    <row r="10" spans="1:5" s="1" customFormat="1" ht="31.5" customHeight="1">
      <c r="A10" s="30" t="s">
        <v>14</v>
      </c>
      <c r="B10" s="30">
        <f>B6</f>
        <v>1209.64</v>
      </c>
      <c r="C10" s="30" t="s">
        <v>15</v>
      </c>
      <c r="D10" s="30">
        <f>D6+D7</f>
        <v>1209.6399999999999</v>
      </c>
      <c r="E10" s="51"/>
    </row>
    <row r="11" spans="1:5" ht="31.5" customHeight="1">
      <c r="A11" s="31"/>
      <c r="B11" s="30"/>
      <c r="C11" s="31"/>
      <c r="D11" s="30"/>
      <c r="E11" s="33"/>
    </row>
    <row r="12" spans="1:5" ht="31.5" customHeight="1">
      <c r="A12" s="31" t="s">
        <v>16</v>
      </c>
      <c r="B12" s="30"/>
      <c r="C12" s="31" t="s">
        <v>17</v>
      </c>
      <c r="D12" s="30"/>
      <c r="E12" s="33"/>
    </row>
    <row r="13" spans="1:5" ht="31.5" customHeight="1">
      <c r="A13" s="31" t="s">
        <v>18</v>
      </c>
      <c r="B13" s="30"/>
      <c r="C13" s="31" t="s">
        <v>19</v>
      </c>
      <c r="D13" s="30"/>
      <c r="E13" s="33"/>
    </row>
    <row r="14" spans="1:5" ht="31.5" customHeight="1">
      <c r="A14" s="31" t="s">
        <v>20</v>
      </c>
      <c r="B14" s="30"/>
      <c r="C14" s="31" t="s">
        <v>21</v>
      </c>
      <c r="D14" s="30"/>
      <c r="E14" s="33"/>
    </row>
    <row r="15" spans="1:5" ht="31.5" customHeight="1">
      <c r="A15" s="31"/>
      <c r="B15" s="30"/>
      <c r="C15" s="31"/>
      <c r="D15" s="30"/>
      <c r="E15" s="33"/>
    </row>
    <row r="16" spans="1:5" s="1" customFormat="1" ht="31.5" customHeight="1">
      <c r="A16" s="30" t="s">
        <v>22</v>
      </c>
      <c r="B16" s="30">
        <f>B10</f>
        <v>1209.64</v>
      </c>
      <c r="C16" s="30" t="s">
        <v>23</v>
      </c>
      <c r="D16" s="30">
        <f>D10</f>
        <v>1209.6399999999999</v>
      </c>
      <c r="E16" s="51"/>
    </row>
    <row r="18" spans="1:4" s="19" customFormat="1" ht="12">
      <c r="A18" s="19" t="s">
        <v>24</v>
      </c>
      <c r="B18" s="20"/>
      <c r="D18" s="20"/>
    </row>
  </sheetData>
  <sheetProtection/>
  <mergeCells count="6">
    <mergeCell ref="A1:D1"/>
    <mergeCell ref="A2:D2"/>
    <mergeCell ref="A3:B3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9" sqref="D9"/>
    </sheetView>
  </sheetViews>
  <sheetFormatPr defaultColWidth="9.00390625" defaultRowHeight="14.25"/>
  <cols>
    <col min="1" max="1" width="31.875" style="0" customWidth="1"/>
    <col min="2" max="2" width="14.625" style="2" customWidth="1"/>
    <col min="3" max="3" width="13.375" style="2" customWidth="1"/>
    <col min="4" max="4" width="17.875" style="2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3" t="s">
        <v>187</v>
      </c>
      <c r="B1" s="4"/>
      <c r="C1" s="4"/>
      <c r="D1" s="4"/>
      <c r="E1" s="3"/>
      <c r="F1" s="3"/>
      <c r="G1" s="3"/>
      <c r="H1" s="3"/>
    </row>
    <row r="2" spans="1:6" ht="47.25" customHeight="1">
      <c r="A2" s="5" t="s">
        <v>188</v>
      </c>
      <c r="B2" s="5"/>
      <c r="C2" s="5"/>
      <c r="D2" s="5"/>
      <c r="E2" s="5"/>
      <c r="F2" s="5"/>
    </row>
    <row r="3" spans="1:8" ht="27" customHeight="1">
      <c r="A3" s="6" t="s">
        <v>2</v>
      </c>
      <c r="B3" s="4"/>
      <c r="C3" s="4"/>
      <c r="D3" s="25" t="s">
        <v>3</v>
      </c>
      <c r="E3" s="7"/>
      <c r="F3" s="7"/>
      <c r="G3" s="7"/>
      <c r="H3" s="7"/>
    </row>
    <row r="4" spans="1:8" ht="29.25" customHeight="1">
      <c r="A4" s="8" t="s">
        <v>189</v>
      </c>
      <c r="B4" s="8" t="s">
        <v>190</v>
      </c>
      <c r="C4" s="9" t="s">
        <v>191</v>
      </c>
      <c r="D4" s="10"/>
      <c r="E4" s="10"/>
      <c r="F4" s="11"/>
      <c r="G4" s="8" t="s">
        <v>192</v>
      </c>
      <c r="H4" s="8" t="s">
        <v>193</v>
      </c>
    </row>
    <row r="5" spans="1:8" s="1" customFormat="1" ht="29.25" customHeight="1">
      <c r="A5" s="12"/>
      <c r="B5" s="12"/>
      <c r="C5" s="13" t="s">
        <v>72</v>
      </c>
      <c r="D5" s="13" t="s">
        <v>194</v>
      </c>
      <c r="E5" s="13" t="s">
        <v>195</v>
      </c>
      <c r="F5" s="13" t="s">
        <v>196</v>
      </c>
      <c r="G5" s="12"/>
      <c r="H5" s="12"/>
    </row>
    <row r="6" spans="1:8" s="1" customFormat="1" ht="29.25" customHeight="1">
      <c r="A6" s="12" t="s">
        <v>197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9.25" customHeight="1">
      <c r="A7" s="14" t="s">
        <v>72</v>
      </c>
      <c r="B7" s="12">
        <f>B8</f>
        <v>590.64</v>
      </c>
      <c r="C7" s="12">
        <f>D7</f>
        <v>590.64</v>
      </c>
      <c r="D7" s="12">
        <f>D8</f>
        <v>590.64</v>
      </c>
      <c r="E7" s="15"/>
      <c r="F7" s="15"/>
      <c r="G7" s="15"/>
      <c r="H7" s="15"/>
    </row>
    <row r="8" spans="1:8" ht="29.25" customHeight="1">
      <c r="A8" s="12" t="s">
        <v>198</v>
      </c>
      <c r="B8" s="12">
        <f>D8</f>
        <v>590.64</v>
      </c>
      <c r="C8" s="13">
        <f>D8</f>
        <v>590.64</v>
      </c>
      <c r="D8" s="13">
        <v>590.64</v>
      </c>
      <c r="E8" s="15"/>
      <c r="F8" s="15"/>
      <c r="G8" s="15"/>
      <c r="H8" s="15"/>
    </row>
    <row r="9" spans="1:8" ht="29.25" customHeight="1">
      <c r="A9" s="12"/>
      <c r="B9" s="12"/>
      <c r="C9" s="13"/>
      <c r="D9" s="13"/>
      <c r="E9" s="15"/>
      <c r="F9" s="15"/>
      <c r="G9" s="15"/>
      <c r="H9" s="15"/>
    </row>
    <row r="10" spans="1:8" ht="29.25" customHeight="1">
      <c r="A10" s="12"/>
      <c r="B10" s="12"/>
      <c r="C10" s="13"/>
      <c r="D10" s="13"/>
      <c r="E10" s="15"/>
      <c r="F10" s="15"/>
      <c r="G10" s="15"/>
      <c r="H10" s="15"/>
    </row>
    <row r="11" spans="1:8" ht="29.25" customHeight="1">
      <c r="A11" s="15"/>
      <c r="B11" s="13"/>
      <c r="C11" s="13"/>
      <c r="D11" s="13"/>
      <c r="E11" s="15"/>
      <c r="F11" s="15"/>
      <c r="G11" s="15"/>
      <c r="H11" s="15"/>
    </row>
    <row r="13" spans="1:7" ht="14.25">
      <c r="A13" s="19"/>
      <c r="B13" s="20"/>
      <c r="C13" s="20"/>
      <c r="D13" s="20"/>
      <c r="E13" s="19"/>
      <c r="F13" s="19"/>
      <c r="G13" s="19"/>
    </row>
  </sheetData>
  <sheetProtection/>
  <mergeCells count="9">
    <mergeCell ref="A1:H1"/>
    <mergeCell ref="A2:F2"/>
    <mergeCell ref="A3:B3"/>
    <mergeCell ref="D3:H3"/>
    <mergeCell ref="C4:F4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30.375" style="0" customWidth="1"/>
    <col min="2" max="2" width="10.875" style="2" customWidth="1"/>
    <col min="3" max="3" width="11.375" style="2" customWidth="1"/>
    <col min="4" max="4" width="11.00390625" style="2" customWidth="1"/>
    <col min="5" max="5" width="10.50390625" style="0" customWidth="1"/>
    <col min="6" max="6" width="11.75390625" style="0" customWidth="1"/>
    <col min="7" max="7" width="12.125" style="0" customWidth="1"/>
    <col min="8" max="8" width="11.875" style="0" customWidth="1"/>
    <col min="9" max="9" width="11.125" style="0" customWidth="1"/>
  </cols>
  <sheetData>
    <row r="1" spans="1:9" ht="30" customHeight="1">
      <c r="A1" s="3" t="s">
        <v>199</v>
      </c>
      <c r="B1" s="4"/>
      <c r="C1" s="4"/>
      <c r="D1" s="4"/>
      <c r="E1" s="3"/>
      <c r="F1" s="3"/>
      <c r="G1" s="3"/>
      <c r="H1" s="3"/>
      <c r="I1" s="3"/>
    </row>
    <row r="2" spans="1:9" ht="47.25" customHeight="1">
      <c r="A2" s="5" t="s">
        <v>200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4"/>
      <c r="C3" s="4"/>
      <c r="D3" s="7" t="s">
        <v>3</v>
      </c>
      <c r="E3" s="7"/>
      <c r="F3" s="7"/>
      <c r="G3" s="7"/>
      <c r="H3" s="7"/>
      <c r="I3" s="7"/>
    </row>
    <row r="4" spans="1:9" ht="29.25" customHeight="1">
      <c r="A4" s="8" t="s">
        <v>189</v>
      </c>
      <c r="B4" s="8" t="s">
        <v>190</v>
      </c>
      <c r="C4" s="9" t="s">
        <v>191</v>
      </c>
      <c r="D4" s="10"/>
      <c r="E4" s="10"/>
      <c r="F4" s="11"/>
      <c r="G4" s="8" t="s">
        <v>192</v>
      </c>
      <c r="H4" s="8" t="s">
        <v>193</v>
      </c>
      <c r="I4" s="21" t="s">
        <v>201</v>
      </c>
    </row>
    <row r="5" spans="1:9" s="1" customFormat="1" ht="29.25" customHeight="1">
      <c r="A5" s="12"/>
      <c r="B5" s="12"/>
      <c r="C5" s="13" t="s">
        <v>72</v>
      </c>
      <c r="D5" s="13" t="s">
        <v>194</v>
      </c>
      <c r="E5" s="13" t="s">
        <v>195</v>
      </c>
      <c r="F5" s="13" t="s">
        <v>196</v>
      </c>
      <c r="G5" s="12"/>
      <c r="H5" s="12"/>
      <c r="I5" s="22"/>
    </row>
    <row r="6" spans="1:9" s="1" customFormat="1" ht="29.25" customHeight="1">
      <c r="A6" s="12" t="s">
        <v>197</v>
      </c>
      <c r="B6" s="12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23">
        <v>8</v>
      </c>
    </row>
    <row r="7" spans="1:9" ht="29.25" customHeight="1">
      <c r="A7" s="14" t="s">
        <v>72</v>
      </c>
      <c r="B7" s="12">
        <f>B8+B9+B10+B11+B12+B13</f>
        <v>619</v>
      </c>
      <c r="C7" s="12">
        <f>C8+C9+C10+C11+C12+C13</f>
        <v>619</v>
      </c>
      <c r="D7" s="13">
        <f>SUM(D8:D13)</f>
        <v>619</v>
      </c>
      <c r="E7" s="15"/>
      <c r="F7" s="15"/>
      <c r="G7" s="15"/>
      <c r="H7" s="15"/>
      <c r="I7" s="24"/>
    </row>
    <row r="8" spans="1:9" ht="29.25" customHeight="1">
      <c r="A8" s="16" t="s">
        <v>202</v>
      </c>
      <c r="B8" s="12">
        <f aca="true" t="shared" si="0" ref="B8:B13">C8</f>
        <v>24</v>
      </c>
      <c r="C8" s="13">
        <f aca="true" t="shared" si="1" ref="C8:C13">D8</f>
        <v>24</v>
      </c>
      <c r="D8" s="13">
        <v>24</v>
      </c>
      <c r="E8" s="15"/>
      <c r="F8" s="15"/>
      <c r="G8" s="15"/>
      <c r="H8" s="15"/>
      <c r="I8" s="24"/>
    </row>
    <row r="9" spans="1:9" ht="29.25" customHeight="1">
      <c r="A9" s="16" t="s">
        <v>203</v>
      </c>
      <c r="B9" s="12">
        <f t="shared" si="0"/>
        <v>160</v>
      </c>
      <c r="C9" s="13">
        <f t="shared" si="1"/>
        <v>160</v>
      </c>
      <c r="D9" s="13">
        <v>160</v>
      </c>
      <c r="E9" s="15"/>
      <c r="F9" s="15"/>
      <c r="G9" s="15"/>
      <c r="H9" s="15"/>
      <c r="I9" s="24"/>
    </row>
    <row r="10" spans="1:9" ht="29.25" customHeight="1">
      <c r="A10" s="17" t="s">
        <v>204</v>
      </c>
      <c r="B10" s="12">
        <f t="shared" si="0"/>
        <v>15</v>
      </c>
      <c r="C10" s="13">
        <f t="shared" si="1"/>
        <v>15</v>
      </c>
      <c r="D10" s="13">
        <v>15</v>
      </c>
      <c r="E10" s="15"/>
      <c r="F10" s="15"/>
      <c r="G10" s="15"/>
      <c r="H10" s="15"/>
      <c r="I10" s="24"/>
    </row>
    <row r="11" spans="1:9" ht="29.25" customHeight="1">
      <c r="A11" s="16" t="s">
        <v>205</v>
      </c>
      <c r="B11" s="12">
        <f t="shared" si="0"/>
        <v>420</v>
      </c>
      <c r="C11" s="13">
        <f t="shared" si="1"/>
        <v>420</v>
      </c>
      <c r="D11" s="13">
        <v>420</v>
      </c>
      <c r="E11" s="15"/>
      <c r="F11" s="15"/>
      <c r="G11" s="15"/>
      <c r="H11" s="15"/>
      <c r="I11" s="24"/>
    </row>
    <row r="12" spans="1:9" ht="29.25" customHeight="1">
      <c r="A12" s="18"/>
      <c r="B12" s="12"/>
      <c r="C12" s="13"/>
      <c r="D12" s="13"/>
      <c r="E12" s="15"/>
      <c r="F12" s="15"/>
      <c r="G12" s="15"/>
      <c r="H12" s="15"/>
      <c r="I12" s="24"/>
    </row>
    <row r="13" spans="1:9" ht="29.25" customHeight="1">
      <c r="A13" s="18"/>
      <c r="B13" s="12"/>
      <c r="C13" s="13"/>
      <c r="D13" s="13"/>
      <c r="E13" s="15"/>
      <c r="F13" s="15"/>
      <c r="G13" s="15"/>
      <c r="H13" s="15"/>
      <c r="I13" s="24"/>
    </row>
    <row r="14" spans="1:9" ht="29.25" customHeight="1">
      <c r="A14" s="15"/>
      <c r="B14" s="13"/>
      <c r="C14" s="13"/>
      <c r="D14" s="13"/>
      <c r="E14" s="15"/>
      <c r="F14" s="15"/>
      <c r="G14" s="15"/>
      <c r="H14" s="15"/>
      <c r="I14" s="24"/>
    </row>
    <row r="16" spans="1:7" ht="14.25">
      <c r="A16" s="19"/>
      <c r="B16" s="20"/>
      <c r="C16" s="20"/>
      <c r="D16" s="20"/>
      <c r="E16" s="19"/>
      <c r="F16" s="19"/>
      <c r="G16" s="19"/>
    </row>
  </sheetData>
  <sheetProtection/>
  <mergeCells count="10">
    <mergeCell ref="A1:I1"/>
    <mergeCell ref="A2:I2"/>
    <mergeCell ref="A3:C3"/>
    <mergeCell ref="D3:I3"/>
    <mergeCell ref="C4:F4"/>
    <mergeCell ref="A4:A5"/>
    <mergeCell ref="B4:B5"/>
    <mergeCell ref="G4:G5"/>
    <mergeCell ref="H4:H5"/>
    <mergeCell ref="I4:I5"/>
  </mergeCells>
  <printOptions/>
  <pageMargins left="0.75" right="0.75" top="0.63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9">
      <selection activeCell="B7" sqref="B7"/>
    </sheetView>
  </sheetViews>
  <sheetFormatPr defaultColWidth="9.00390625" defaultRowHeight="14.25"/>
  <cols>
    <col min="1" max="1" width="55.75390625" style="0" customWidth="1"/>
    <col min="2" max="2" width="34.125" style="2" customWidth="1"/>
  </cols>
  <sheetData>
    <row r="1" spans="1:2" ht="14.25">
      <c r="A1" s="32" t="s">
        <v>25</v>
      </c>
      <c r="B1" s="1"/>
    </row>
    <row r="2" spans="1:2" ht="31.5" customHeight="1">
      <c r="A2" s="5" t="s">
        <v>26</v>
      </c>
      <c r="B2" s="5"/>
    </row>
    <row r="3" spans="1:2" ht="26.25" customHeight="1">
      <c r="A3" s="26" t="s">
        <v>2</v>
      </c>
      <c r="B3" s="3" t="s">
        <v>3</v>
      </c>
    </row>
    <row r="4" spans="1:3" ht="31.5" customHeight="1">
      <c r="A4" s="30" t="s">
        <v>27</v>
      </c>
      <c r="B4" s="30" t="s">
        <v>7</v>
      </c>
      <c r="C4" s="33"/>
    </row>
    <row r="5" spans="1:3" ht="31.5" customHeight="1">
      <c r="A5" s="31" t="s">
        <v>28</v>
      </c>
      <c r="B5" s="30">
        <f>B6</f>
        <v>1209.64</v>
      </c>
      <c r="C5" s="33"/>
    </row>
    <row r="6" spans="1:3" ht="31.5" customHeight="1">
      <c r="A6" s="31" t="s">
        <v>29</v>
      </c>
      <c r="B6" s="30">
        <v>1209.64</v>
      </c>
      <c r="C6" s="33"/>
    </row>
    <row r="7" spans="1:3" ht="31.5" customHeight="1">
      <c r="A7" s="31" t="s">
        <v>30</v>
      </c>
      <c r="B7" s="30"/>
      <c r="C7" s="33"/>
    </row>
    <row r="8" spans="1:3" ht="31.5" customHeight="1">
      <c r="A8" s="31" t="s">
        <v>10</v>
      </c>
      <c r="B8" s="30"/>
      <c r="C8" s="33"/>
    </row>
    <row r="9" spans="1:3" ht="31.5" customHeight="1">
      <c r="A9" s="31" t="s">
        <v>31</v>
      </c>
      <c r="B9" s="30"/>
      <c r="C9" s="33"/>
    </row>
    <row r="10" spans="1:3" ht="31.5" customHeight="1">
      <c r="A10" s="31" t="s">
        <v>32</v>
      </c>
      <c r="B10" s="30"/>
      <c r="C10" s="33"/>
    </row>
    <row r="11" spans="1:3" ht="31.5" customHeight="1">
      <c r="A11" s="31" t="s">
        <v>12</v>
      </c>
      <c r="B11" s="30"/>
      <c r="C11" s="33"/>
    </row>
    <row r="12" spans="1:3" ht="31.5" customHeight="1">
      <c r="A12" s="31" t="s">
        <v>33</v>
      </c>
      <c r="B12" s="30"/>
      <c r="C12" s="33"/>
    </row>
    <row r="13" spans="1:3" ht="31.5" customHeight="1">
      <c r="A13" s="31" t="s">
        <v>34</v>
      </c>
      <c r="B13" s="30"/>
      <c r="C13" s="33"/>
    </row>
    <row r="14" spans="1:3" ht="31.5" customHeight="1">
      <c r="A14" s="31" t="s">
        <v>35</v>
      </c>
      <c r="B14" s="30"/>
      <c r="C14" s="33"/>
    </row>
    <row r="15" spans="1:3" ht="31.5" customHeight="1">
      <c r="A15" s="31"/>
      <c r="B15" s="30"/>
      <c r="C15" s="33"/>
    </row>
    <row r="16" spans="1:3" ht="31.5" customHeight="1">
      <c r="A16" s="30" t="s">
        <v>36</v>
      </c>
      <c r="B16" s="30">
        <f>B5</f>
        <v>1209.64</v>
      </c>
      <c r="C16" s="33"/>
    </row>
    <row r="17" spans="1:3" ht="31.5" customHeight="1">
      <c r="A17" s="31"/>
      <c r="B17" s="30"/>
      <c r="C17" s="33"/>
    </row>
    <row r="18" spans="1:3" ht="31.5" customHeight="1">
      <c r="A18" s="31" t="s">
        <v>16</v>
      </c>
      <c r="B18" s="30"/>
      <c r="C18" s="33"/>
    </row>
    <row r="19" spans="1:3" ht="31.5" customHeight="1">
      <c r="A19" s="31" t="s">
        <v>18</v>
      </c>
      <c r="B19" s="30"/>
      <c r="C19" s="33"/>
    </row>
    <row r="20" spans="1:3" ht="31.5" customHeight="1">
      <c r="A20" s="31" t="s">
        <v>20</v>
      </c>
      <c r="B20" s="30"/>
      <c r="C20" s="33"/>
    </row>
    <row r="21" spans="1:3" ht="31.5" customHeight="1">
      <c r="A21" s="31"/>
      <c r="B21" s="30"/>
      <c r="C21" s="33"/>
    </row>
    <row r="22" spans="1:3" ht="31.5" customHeight="1">
      <c r="A22" s="30" t="s">
        <v>37</v>
      </c>
      <c r="B22" s="30">
        <f>B16</f>
        <v>1209.64</v>
      </c>
      <c r="C22" s="33"/>
    </row>
  </sheetData>
  <sheetProtection/>
  <mergeCells count="2">
    <mergeCell ref="A1:B1"/>
    <mergeCell ref="A2:B2"/>
  </mergeCells>
  <printOptions/>
  <pageMargins left="0.75" right="0.75" top="0.36" bottom="0.56" header="0.5" footer="0.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9" sqref="B9"/>
    </sheetView>
  </sheetViews>
  <sheetFormatPr defaultColWidth="9.00390625" defaultRowHeight="14.25"/>
  <cols>
    <col min="1" max="1" width="68.25390625" style="0" customWidth="1"/>
    <col min="2" max="2" width="34.125" style="2" customWidth="1"/>
  </cols>
  <sheetData>
    <row r="1" spans="1:2" ht="14.25">
      <c r="A1" s="32" t="s">
        <v>38</v>
      </c>
      <c r="B1" s="1"/>
    </row>
    <row r="2" spans="1:2" ht="31.5" customHeight="1">
      <c r="A2" s="5" t="s">
        <v>39</v>
      </c>
      <c r="B2" s="5"/>
    </row>
    <row r="3" spans="1:2" ht="26.25" customHeight="1">
      <c r="A3" s="26" t="s">
        <v>2</v>
      </c>
      <c r="B3" s="3" t="s">
        <v>3</v>
      </c>
    </row>
    <row r="4" spans="1:3" ht="31.5" customHeight="1">
      <c r="A4" s="30" t="s">
        <v>27</v>
      </c>
      <c r="B4" s="30" t="s">
        <v>7</v>
      </c>
      <c r="C4" s="33"/>
    </row>
    <row r="5" spans="1:3" ht="31.5" customHeight="1">
      <c r="A5" s="34" t="s">
        <v>9</v>
      </c>
      <c r="B5" s="30">
        <f>B6+B7+B8</f>
        <v>590.64</v>
      </c>
      <c r="C5" s="33"/>
    </row>
    <row r="6" spans="1:3" ht="31.5" customHeight="1">
      <c r="A6" s="34" t="s">
        <v>40</v>
      </c>
      <c r="B6" s="30">
        <v>416.23</v>
      </c>
      <c r="C6" s="33"/>
    </row>
    <row r="7" spans="1:3" ht="31.5" customHeight="1">
      <c r="A7" s="34" t="s">
        <v>41</v>
      </c>
      <c r="B7" s="30">
        <v>98.56</v>
      </c>
      <c r="C7" s="33"/>
    </row>
    <row r="8" spans="1:3" ht="31.5" customHeight="1">
      <c r="A8" s="34" t="s">
        <v>42</v>
      </c>
      <c r="B8" s="30">
        <v>75.85</v>
      </c>
      <c r="C8" s="33"/>
    </row>
    <row r="9" spans="1:3" ht="31.5" customHeight="1">
      <c r="A9" s="34" t="s">
        <v>43</v>
      </c>
      <c r="B9" s="30"/>
      <c r="C9" s="33"/>
    </row>
    <row r="10" spans="1:3" ht="31.5" customHeight="1">
      <c r="A10" s="34"/>
      <c r="B10" s="30"/>
      <c r="C10" s="33"/>
    </row>
    <row r="11" spans="1:3" ht="31.5" customHeight="1">
      <c r="A11" s="34" t="s">
        <v>11</v>
      </c>
      <c r="B11" s="52">
        <f>B12</f>
        <v>619</v>
      </c>
      <c r="C11" s="33"/>
    </row>
    <row r="12" spans="1:3" ht="31.5" customHeight="1">
      <c r="A12" s="34" t="s">
        <v>44</v>
      </c>
      <c r="B12" s="30">
        <v>619</v>
      </c>
      <c r="C12" s="33"/>
    </row>
    <row r="13" spans="1:3" ht="31.5" customHeight="1">
      <c r="A13" s="34" t="s">
        <v>45</v>
      </c>
      <c r="B13" s="30"/>
      <c r="C13" s="33"/>
    </row>
    <row r="14" spans="1:3" ht="31.5" customHeight="1">
      <c r="A14" s="31" t="s">
        <v>46</v>
      </c>
      <c r="B14" s="30"/>
      <c r="C14" s="33"/>
    </row>
    <row r="15" spans="1:3" ht="31.5" customHeight="1">
      <c r="A15" s="31" t="s">
        <v>47</v>
      </c>
      <c r="B15" s="30"/>
      <c r="C15" s="33"/>
    </row>
    <row r="16" spans="1:3" ht="31.5" customHeight="1">
      <c r="A16" s="31" t="s">
        <v>48</v>
      </c>
      <c r="B16" s="30"/>
      <c r="C16" s="33"/>
    </row>
    <row r="17" spans="1:3" ht="31.5" customHeight="1">
      <c r="A17" s="31" t="s">
        <v>49</v>
      </c>
      <c r="B17" s="30"/>
      <c r="C17" s="33"/>
    </row>
    <row r="18" spans="1:3" ht="31.5" customHeight="1">
      <c r="A18" s="31" t="s">
        <v>50</v>
      </c>
      <c r="B18" s="30"/>
      <c r="C18" s="33"/>
    </row>
    <row r="19" spans="1:3" ht="31.5" customHeight="1">
      <c r="A19" s="31" t="s">
        <v>51</v>
      </c>
      <c r="B19" s="30"/>
      <c r="C19" s="33"/>
    </row>
    <row r="20" spans="1:3" ht="31.5" customHeight="1">
      <c r="A20" s="31" t="s">
        <v>52</v>
      </c>
      <c r="B20" s="30"/>
      <c r="C20" s="33"/>
    </row>
    <row r="21" spans="1:3" ht="31.5" customHeight="1">
      <c r="A21" s="31" t="s">
        <v>53</v>
      </c>
      <c r="B21" s="30"/>
      <c r="C21" s="33"/>
    </row>
    <row r="22" spans="1:3" ht="31.5" customHeight="1">
      <c r="A22" s="31" t="s">
        <v>13</v>
      </c>
      <c r="B22" s="30"/>
      <c r="C22" s="33"/>
    </row>
    <row r="23" spans="1:3" ht="31.5" customHeight="1">
      <c r="A23" s="31"/>
      <c r="B23" s="30"/>
      <c r="C23" s="33"/>
    </row>
    <row r="24" spans="1:3" ht="31.5" customHeight="1">
      <c r="A24" s="30" t="s">
        <v>54</v>
      </c>
      <c r="B24" s="30">
        <f>B11+B5</f>
        <v>1209.6399999999999</v>
      </c>
      <c r="C24" s="33"/>
    </row>
    <row r="25" spans="1:3" ht="31.5" customHeight="1">
      <c r="A25" s="30"/>
      <c r="B25" s="30"/>
      <c r="C25" s="33"/>
    </row>
    <row r="26" spans="1:3" ht="31.5" customHeight="1">
      <c r="A26" s="31" t="s">
        <v>17</v>
      </c>
      <c r="B26" s="30"/>
      <c r="C26" s="33"/>
    </row>
    <row r="27" spans="1:3" ht="31.5" customHeight="1">
      <c r="A27" s="31" t="s">
        <v>19</v>
      </c>
      <c r="B27" s="30"/>
      <c r="C27" s="33"/>
    </row>
    <row r="28" spans="1:3" ht="31.5" customHeight="1">
      <c r="A28" s="31" t="s">
        <v>21</v>
      </c>
      <c r="B28" s="30"/>
      <c r="C28" s="33"/>
    </row>
    <row r="29" spans="1:3" ht="31.5" customHeight="1">
      <c r="A29" s="31"/>
      <c r="B29" s="30"/>
      <c r="C29" s="33"/>
    </row>
    <row r="30" spans="1:3" ht="31.5" customHeight="1">
      <c r="A30" s="30" t="s">
        <v>55</v>
      </c>
      <c r="B30" s="30">
        <f>B24</f>
        <v>1209.6399999999999</v>
      </c>
      <c r="C30" s="33"/>
    </row>
    <row r="31" spans="1:3" ht="31.5" customHeight="1">
      <c r="A31" s="30"/>
      <c r="B31" s="30"/>
      <c r="C31" s="33"/>
    </row>
  </sheetData>
  <sheetProtection/>
  <mergeCells count="2">
    <mergeCell ref="A1:B1"/>
    <mergeCell ref="A2:B2"/>
  </mergeCells>
  <printOptions horizontalCentered="1"/>
  <pageMargins left="0.75" right="0.75" top="0.47" bottom="1" header="0.5" footer="0.5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7" sqref="D7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4.50390625" style="0" customWidth="1"/>
  </cols>
  <sheetData>
    <row r="1" spans="1:4" ht="14.25">
      <c r="A1" s="32" t="s">
        <v>56</v>
      </c>
      <c r="B1" s="32"/>
      <c r="C1" s="32"/>
      <c r="D1" s="32"/>
    </row>
    <row r="2" spans="1:4" ht="31.5" customHeight="1">
      <c r="A2" s="5" t="s">
        <v>57</v>
      </c>
      <c r="B2" s="5"/>
      <c r="C2" s="5"/>
      <c r="D2" s="5"/>
    </row>
    <row r="3" spans="1:4" ht="26.25" customHeight="1">
      <c r="A3" s="6" t="s">
        <v>2</v>
      </c>
      <c r="B3" s="6"/>
      <c r="C3" s="7" t="s">
        <v>3</v>
      </c>
      <c r="D3" s="7"/>
    </row>
    <row r="4" spans="1:5" ht="31.5" customHeight="1">
      <c r="A4" s="27" t="s">
        <v>58</v>
      </c>
      <c r="B4" s="29"/>
      <c r="C4" s="30" t="s">
        <v>59</v>
      </c>
      <c r="D4" s="30"/>
      <c r="E4" s="33"/>
    </row>
    <row r="5" spans="1:5" s="1" customFormat="1" ht="31.5" customHeight="1">
      <c r="A5" s="30" t="s">
        <v>6</v>
      </c>
      <c r="B5" s="30" t="s">
        <v>7</v>
      </c>
      <c r="C5" s="30" t="s">
        <v>6</v>
      </c>
      <c r="D5" s="30" t="s">
        <v>7</v>
      </c>
      <c r="E5" s="51"/>
    </row>
    <row r="6" spans="1:5" ht="31.5" customHeight="1">
      <c r="A6" s="31" t="s">
        <v>60</v>
      </c>
      <c r="B6" s="31">
        <v>1209.64</v>
      </c>
      <c r="C6" s="31" t="s">
        <v>60</v>
      </c>
      <c r="D6" s="31">
        <v>1209.64</v>
      </c>
      <c r="E6" s="33"/>
    </row>
    <row r="7" spans="1:5" ht="31.5" customHeight="1">
      <c r="A7" s="31" t="s">
        <v>61</v>
      </c>
      <c r="B7" s="31"/>
      <c r="C7" s="31" t="s">
        <v>61</v>
      </c>
      <c r="D7" s="31"/>
      <c r="E7" s="33"/>
    </row>
    <row r="8" spans="1:5" ht="31.5" customHeight="1">
      <c r="A8" s="31" t="s">
        <v>62</v>
      </c>
      <c r="B8" s="31"/>
      <c r="C8" s="31" t="s">
        <v>62</v>
      </c>
      <c r="D8" s="31"/>
      <c r="E8" s="33"/>
    </row>
    <row r="9" spans="1:5" ht="31.5" customHeight="1">
      <c r="A9" s="31"/>
      <c r="B9" s="31"/>
      <c r="C9" s="31"/>
      <c r="D9" s="31"/>
      <c r="E9" s="33"/>
    </row>
    <row r="10" spans="1:5" ht="31.5" customHeight="1">
      <c r="A10" s="30" t="s">
        <v>63</v>
      </c>
      <c r="B10" s="31">
        <f>B6</f>
        <v>1209.64</v>
      </c>
      <c r="C10" s="30" t="s">
        <v>64</v>
      </c>
      <c r="D10" s="31">
        <f>D6</f>
        <v>1209.64</v>
      </c>
      <c r="E10" s="33"/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A6" sqref="A6"/>
    </sheetView>
  </sheetViews>
  <sheetFormatPr defaultColWidth="9.00390625" defaultRowHeight="14.25"/>
  <cols>
    <col min="1" max="1" width="47.75390625" style="0" customWidth="1"/>
    <col min="2" max="2" width="18.75390625" style="2" customWidth="1"/>
    <col min="3" max="3" width="24.25390625" style="2" customWidth="1"/>
    <col min="4" max="4" width="20.75390625" style="2" customWidth="1"/>
  </cols>
  <sheetData>
    <row r="1" spans="1:4" ht="28.5" customHeight="1">
      <c r="A1" s="40" t="s">
        <v>65</v>
      </c>
      <c r="B1" s="41"/>
      <c r="C1" s="41"/>
      <c r="D1" s="41"/>
    </row>
    <row r="2" spans="1:4" ht="42" customHeight="1">
      <c r="A2" s="42" t="s">
        <v>66</v>
      </c>
      <c r="B2" s="4"/>
      <c r="C2" s="4"/>
      <c r="D2" s="4"/>
    </row>
    <row r="3" spans="1:4" ht="29.25" customHeight="1">
      <c r="A3" t="s">
        <v>2</v>
      </c>
      <c r="D3" s="2" t="s">
        <v>3</v>
      </c>
    </row>
    <row r="4" spans="1:4" ht="29.25" customHeight="1">
      <c r="A4" s="30" t="s">
        <v>67</v>
      </c>
      <c r="B4" s="30" t="s">
        <v>68</v>
      </c>
      <c r="C4" s="30"/>
      <c r="D4" s="30"/>
    </row>
    <row r="5" spans="1:4" ht="29.25" customHeight="1">
      <c r="A5" s="30"/>
      <c r="B5" s="30" t="s">
        <v>69</v>
      </c>
      <c r="C5" s="30" t="s">
        <v>70</v>
      </c>
      <c r="D5" s="30" t="s">
        <v>71</v>
      </c>
    </row>
    <row r="6" spans="1:4" ht="29.25" customHeight="1">
      <c r="A6" s="24" t="s">
        <v>72</v>
      </c>
      <c r="B6" s="46">
        <f>B7</f>
        <v>1209.6399999999999</v>
      </c>
      <c r="C6" s="46">
        <f>C7</f>
        <v>590.64</v>
      </c>
      <c r="D6" s="46">
        <f>D9+D10+D11+D12+D13+D14</f>
        <v>619</v>
      </c>
    </row>
    <row r="7" spans="1:4" ht="29.25" customHeight="1">
      <c r="A7" s="24" t="s">
        <v>73</v>
      </c>
      <c r="B7" s="46">
        <f>B8+B9+B10+B11+B12</f>
        <v>1209.6399999999999</v>
      </c>
      <c r="C7" s="46">
        <f>C8</f>
        <v>590.64</v>
      </c>
      <c r="D7" s="46">
        <f>D9+D10+D11+D12</f>
        <v>619</v>
      </c>
    </row>
    <row r="8" spans="1:4" ht="29.25" customHeight="1">
      <c r="A8" s="24" t="s">
        <v>74</v>
      </c>
      <c r="B8" s="46">
        <f>C8</f>
        <v>590.64</v>
      </c>
      <c r="C8" s="46">
        <v>590.64</v>
      </c>
      <c r="D8" s="46"/>
    </row>
    <row r="9" spans="1:4" ht="29.25" customHeight="1">
      <c r="A9" s="49" t="s">
        <v>75</v>
      </c>
      <c r="B9" s="46">
        <f aca="true" t="shared" si="0" ref="B9:B14">D9</f>
        <v>24</v>
      </c>
      <c r="C9" s="46"/>
      <c r="D9" s="46">
        <v>24</v>
      </c>
    </row>
    <row r="10" spans="1:4" ht="29.25" customHeight="1">
      <c r="A10" s="49" t="s">
        <v>76</v>
      </c>
      <c r="B10" s="46">
        <f t="shared" si="0"/>
        <v>160</v>
      </c>
      <c r="C10" s="46"/>
      <c r="D10" s="46">
        <v>160</v>
      </c>
    </row>
    <row r="11" spans="1:4" ht="29.25" customHeight="1">
      <c r="A11" s="50" t="s">
        <v>77</v>
      </c>
      <c r="B11" s="46">
        <f t="shared" si="0"/>
        <v>15</v>
      </c>
      <c r="C11" s="46"/>
      <c r="D11" s="46">
        <v>15</v>
      </c>
    </row>
    <row r="12" spans="1:4" ht="29.25" customHeight="1">
      <c r="A12" s="49" t="s">
        <v>78</v>
      </c>
      <c r="B12" s="46">
        <f t="shared" si="0"/>
        <v>420</v>
      </c>
      <c r="C12" s="46"/>
      <c r="D12" s="46">
        <v>420</v>
      </c>
    </row>
    <row r="13" spans="1:4" ht="29.25" customHeight="1">
      <c r="A13" s="50"/>
      <c r="B13" s="46"/>
      <c r="C13" s="46"/>
      <c r="D13" s="46"/>
    </row>
    <row r="14" spans="1:4" ht="29.25" customHeight="1">
      <c r="A14" s="24"/>
      <c r="B14" s="46"/>
      <c r="C14" s="46"/>
      <c r="D14" s="46"/>
    </row>
    <row r="15" spans="1:4" ht="29.25" customHeight="1">
      <c r="A15" s="24"/>
      <c r="B15" s="46"/>
      <c r="C15" s="46"/>
      <c r="D15" s="46"/>
    </row>
    <row r="16" spans="1:4" ht="29.25" customHeight="1">
      <c r="A16" s="24"/>
      <c r="B16" s="46"/>
      <c r="C16" s="46"/>
      <c r="D16" s="46"/>
    </row>
    <row r="17" spans="1:4" ht="29.25" customHeight="1">
      <c r="A17" s="24"/>
      <c r="B17" s="46"/>
      <c r="C17" s="46"/>
      <c r="D17" s="46"/>
    </row>
    <row r="18" spans="1:4" ht="29.25" customHeight="1">
      <c r="A18" s="24"/>
      <c r="B18" s="46"/>
      <c r="C18" s="46"/>
      <c r="D18" s="46"/>
    </row>
    <row r="19" spans="1:4" ht="29.25" customHeight="1">
      <c r="A19" s="24"/>
      <c r="B19" s="46"/>
      <c r="C19" s="46"/>
      <c r="D19" s="46"/>
    </row>
    <row r="20" spans="1:4" ht="29.25" customHeight="1">
      <c r="A20" s="24"/>
      <c r="B20" s="46"/>
      <c r="C20" s="46"/>
      <c r="D20" s="46"/>
    </row>
    <row r="21" spans="1:4" ht="29.25" customHeight="1">
      <c r="A21" s="24"/>
      <c r="B21" s="46"/>
      <c r="C21" s="46"/>
      <c r="D21" s="46"/>
    </row>
    <row r="22" spans="1:4" ht="29.25" customHeight="1">
      <c r="A22" s="24"/>
      <c r="B22" s="46"/>
      <c r="C22" s="46"/>
      <c r="D22" s="46"/>
    </row>
    <row r="23" spans="1:4" ht="29.25" customHeight="1">
      <c r="A23" s="24"/>
      <c r="B23" s="46"/>
      <c r="C23" s="46"/>
      <c r="D23" s="46"/>
    </row>
    <row r="24" spans="1:4" ht="29.25" customHeight="1">
      <c r="A24" s="24"/>
      <c r="B24" s="46"/>
      <c r="C24" s="46"/>
      <c r="D24" s="46"/>
    </row>
    <row r="25" spans="1:4" ht="29.25" customHeight="1">
      <c r="A25" s="24"/>
      <c r="B25" s="46"/>
      <c r="C25" s="46"/>
      <c r="D25" s="46"/>
    </row>
    <row r="26" spans="1:4" ht="29.25" customHeight="1">
      <c r="A26" s="24"/>
      <c r="B26" s="46"/>
      <c r="C26" s="46"/>
      <c r="D26" s="46"/>
    </row>
    <row r="27" spans="1:4" ht="29.25" customHeight="1">
      <c r="A27" s="24"/>
      <c r="B27" s="46"/>
      <c r="C27" s="46"/>
      <c r="D27" s="46"/>
    </row>
    <row r="28" spans="1:4" ht="29.25" customHeight="1">
      <c r="A28" s="24"/>
      <c r="B28" s="46"/>
      <c r="C28" s="46"/>
      <c r="D28" s="46"/>
    </row>
  </sheetData>
  <sheetProtection/>
  <mergeCells count="4">
    <mergeCell ref="A1:D1"/>
    <mergeCell ref="A2:D2"/>
    <mergeCell ref="B4:D4"/>
    <mergeCell ref="A4:A5"/>
  </mergeCells>
  <printOptions horizontalCentered="1"/>
  <pageMargins left="0.35" right="0.4" top="0.35" bottom="0.23" header="0.5" footer="0.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C50" sqref="C50"/>
    </sheetView>
  </sheetViews>
  <sheetFormatPr defaultColWidth="9.00390625" defaultRowHeight="14.25"/>
  <cols>
    <col min="1" max="1" width="50.625" style="0" customWidth="1"/>
    <col min="2" max="2" width="49.875" style="0" customWidth="1"/>
    <col min="3" max="3" width="27.50390625" style="2" customWidth="1"/>
  </cols>
  <sheetData>
    <row r="1" spans="1:3" ht="27.75" customHeight="1">
      <c r="A1" s="40" t="s">
        <v>79</v>
      </c>
      <c r="B1" s="40"/>
      <c r="C1" s="41"/>
    </row>
    <row r="2" spans="1:4" ht="28.5" customHeight="1">
      <c r="A2" s="42" t="s">
        <v>80</v>
      </c>
      <c r="B2" s="42"/>
      <c r="C2" s="42"/>
      <c r="D2" s="47"/>
    </row>
    <row r="3" spans="1:3" ht="28.5" customHeight="1">
      <c r="A3" t="s">
        <v>2</v>
      </c>
      <c r="C3" s="2" t="s">
        <v>3</v>
      </c>
    </row>
    <row r="4" spans="1:3" ht="21.75" customHeight="1">
      <c r="A4" s="24" t="s">
        <v>81</v>
      </c>
      <c r="B4" s="24" t="s">
        <v>82</v>
      </c>
      <c r="C4" s="46" t="s">
        <v>83</v>
      </c>
    </row>
    <row r="5" spans="1:3" ht="21.75" customHeight="1">
      <c r="A5" s="24"/>
      <c r="B5" s="24" t="s">
        <v>72</v>
      </c>
      <c r="C5" s="46">
        <f>C6+C13+C48</f>
        <v>590.64</v>
      </c>
    </row>
    <row r="6" spans="1:3" ht="21.75" customHeight="1">
      <c r="A6" s="24" t="s">
        <v>84</v>
      </c>
      <c r="B6" s="24" t="s">
        <v>85</v>
      </c>
      <c r="C6" s="17">
        <f>C7+C8+C10</f>
        <v>416.23</v>
      </c>
    </row>
    <row r="7" spans="1:3" ht="21.75" customHeight="1">
      <c r="A7" s="24" t="s">
        <v>86</v>
      </c>
      <c r="B7" s="24" t="s">
        <v>87</v>
      </c>
      <c r="C7" s="17">
        <v>217.33</v>
      </c>
    </row>
    <row r="8" spans="1:3" ht="21.75" customHeight="1">
      <c r="A8" s="24" t="s">
        <v>86</v>
      </c>
      <c r="B8" s="24" t="s">
        <v>88</v>
      </c>
      <c r="C8" s="17">
        <v>198.9</v>
      </c>
    </row>
    <row r="9" spans="1:3" ht="21.75" customHeight="1">
      <c r="A9" s="24" t="s">
        <v>86</v>
      </c>
      <c r="B9" s="24" t="s">
        <v>89</v>
      </c>
      <c r="C9" s="17"/>
    </row>
    <row r="10" spans="1:3" ht="21.75" customHeight="1">
      <c r="A10" s="24" t="s">
        <v>90</v>
      </c>
      <c r="B10" s="24" t="s">
        <v>91</v>
      </c>
      <c r="C10" s="17"/>
    </row>
    <row r="11" spans="1:3" ht="21.75" customHeight="1">
      <c r="A11" s="24" t="s">
        <v>92</v>
      </c>
      <c r="B11" s="24" t="s">
        <v>93</v>
      </c>
      <c r="C11" s="46"/>
    </row>
    <row r="12" spans="1:3" ht="21.75" customHeight="1">
      <c r="A12" s="24" t="s">
        <v>94</v>
      </c>
      <c r="B12" s="24" t="s">
        <v>95</v>
      </c>
      <c r="C12" s="46"/>
    </row>
    <row r="13" spans="1:3" ht="21.75" customHeight="1">
      <c r="A13" s="24" t="s">
        <v>96</v>
      </c>
      <c r="B13" s="24" t="s">
        <v>97</v>
      </c>
      <c r="C13" s="46">
        <f>SUM(C14:C47)</f>
        <v>98.56</v>
      </c>
    </row>
    <row r="14" spans="1:3" ht="21.75" customHeight="1">
      <c r="A14" s="24" t="s">
        <v>98</v>
      </c>
      <c r="B14" s="24" t="s">
        <v>99</v>
      </c>
      <c r="C14" s="17">
        <v>34.92</v>
      </c>
    </row>
    <row r="15" spans="1:3" ht="21.75" customHeight="1">
      <c r="A15" s="24" t="s">
        <v>98</v>
      </c>
      <c r="B15" s="24" t="s">
        <v>100</v>
      </c>
      <c r="C15" s="46"/>
    </row>
    <row r="16" spans="1:3" ht="21.75" customHeight="1">
      <c r="A16" s="24" t="s">
        <v>98</v>
      </c>
      <c r="B16" s="24" t="s">
        <v>101</v>
      </c>
      <c r="C16" s="46"/>
    </row>
    <row r="17" spans="1:3" ht="21.75" customHeight="1">
      <c r="A17" s="24" t="s">
        <v>98</v>
      </c>
      <c r="B17" s="24" t="s">
        <v>102</v>
      </c>
      <c r="C17" s="46"/>
    </row>
    <row r="18" spans="1:3" ht="21.75" customHeight="1">
      <c r="A18" s="24" t="s">
        <v>98</v>
      </c>
      <c r="B18" s="24" t="s">
        <v>103</v>
      </c>
      <c r="C18" s="46"/>
    </row>
    <row r="19" spans="1:3" ht="21.75" customHeight="1">
      <c r="A19" s="24" t="s">
        <v>98</v>
      </c>
      <c r="B19" s="24" t="s">
        <v>104</v>
      </c>
      <c r="C19" s="46"/>
    </row>
    <row r="20" spans="1:3" ht="21.75" customHeight="1">
      <c r="A20" s="24" t="s">
        <v>98</v>
      </c>
      <c r="B20" s="24" t="s">
        <v>105</v>
      </c>
      <c r="C20" s="46"/>
    </row>
    <row r="21" spans="1:3" ht="21.75" customHeight="1">
      <c r="A21" s="24" t="s">
        <v>98</v>
      </c>
      <c r="B21" s="24" t="s">
        <v>106</v>
      </c>
      <c r="C21" s="46"/>
    </row>
    <row r="22" spans="1:3" ht="21.75" customHeight="1">
      <c r="A22" s="24" t="s">
        <v>98</v>
      </c>
      <c r="B22" s="24" t="s">
        <v>107</v>
      </c>
      <c r="C22" s="46"/>
    </row>
    <row r="23" spans="1:3" ht="21.75" customHeight="1">
      <c r="A23" s="24" t="s">
        <v>98</v>
      </c>
      <c r="B23" s="24" t="s">
        <v>108</v>
      </c>
      <c r="C23" s="46"/>
    </row>
    <row r="24" spans="1:3" ht="21.75" customHeight="1">
      <c r="A24" s="24" t="s">
        <v>98</v>
      </c>
      <c r="B24" s="24" t="s">
        <v>109</v>
      </c>
      <c r="C24" s="17">
        <v>1.08</v>
      </c>
    </row>
    <row r="25" spans="1:3" ht="21.75" customHeight="1">
      <c r="A25" s="24" t="s">
        <v>98</v>
      </c>
      <c r="B25" s="24" t="s">
        <v>110</v>
      </c>
      <c r="C25" s="17">
        <v>24.06</v>
      </c>
    </row>
    <row r="26" spans="1:3" ht="21.75" customHeight="1">
      <c r="A26" s="24" t="s">
        <v>111</v>
      </c>
      <c r="B26" s="24" t="s">
        <v>112</v>
      </c>
      <c r="C26" s="17"/>
    </row>
    <row r="27" spans="1:3" ht="21.75" customHeight="1">
      <c r="A27" s="24" t="s">
        <v>113</v>
      </c>
      <c r="B27" s="24" t="s">
        <v>114</v>
      </c>
      <c r="C27" s="46"/>
    </row>
    <row r="28" spans="1:3" ht="21.75" customHeight="1">
      <c r="A28" s="24" t="s">
        <v>115</v>
      </c>
      <c r="B28" s="24" t="s">
        <v>116</v>
      </c>
      <c r="C28" s="46"/>
    </row>
    <row r="29" spans="1:3" ht="21.75" customHeight="1">
      <c r="A29" s="24" t="s">
        <v>115</v>
      </c>
      <c r="B29" s="24" t="s">
        <v>117</v>
      </c>
      <c r="C29" s="46"/>
    </row>
    <row r="30" spans="1:3" ht="21.75" customHeight="1">
      <c r="A30" s="24" t="s">
        <v>115</v>
      </c>
      <c r="B30" s="24" t="s">
        <v>118</v>
      </c>
      <c r="C30" s="46"/>
    </row>
    <row r="31" spans="1:3" ht="21.75" customHeight="1">
      <c r="A31" s="24" t="s">
        <v>119</v>
      </c>
      <c r="B31" s="24" t="s">
        <v>120</v>
      </c>
      <c r="C31" s="46"/>
    </row>
    <row r="32" spans="1:3" ht="21.75" customHeight="1">
      <c r="A32" s="24" t="s">
        <v>121</v>
      </c>
      <c r="B32" s="24" t="s">
        <v>122</v>
      </c>
      <c r="C32" s="46"/>
    </row>
    <row r="33" spans="1:3" ht="21.75" customHeight="1">
      <c r="A33" s="24" t="s">
        <v>123</v>
      </c>
      <c r="B33" s="24" t="s">
        <v>124</v>
      </c>
      <c r="C33" s="46"/>
    </row>
    <row r="34" spans="1:3" ht="21.75" customHeight="1">
      <c r="A34" s="24" t="s">
        <v>125</v>
      </c>
      <c r="B34" s="24" t="s">
        <v>126</v>
      </c>
      <c r="C34" s="46"/>
    </row>
    <row r="35" spans="1:3" ht="21.75" customHeight="1">
      <c r="A35" s="24" t="s">
        <v>127</v>
      </c>
      <c r="B35" s="24" t="s">
        <v>128</v>
      </c>
      <c r="C35" s="46">
        <v>38.5</v>
      </c>
    </row>
    <row r="36" spans="1:3" ht="21.75" customHeight="1">
      <c r="A36" s="24" t="s">
        <v>129</v>
      </c>
      <c r="B36" s="24" t="s">
        <v>130</v>
      </c>
      <c r="C36" s="46"/>
    </row>
    <row r="37" spans="1:3" ht="21.75" customHeight="1">
      <c r="A37" s="24" t="s">
        <v>131</v>
      </c>
      <c r="B37" s="24" t="s">
        <v>132</v>
      </c>
      <c r="C37" s="46"/>
    </row>
    <row r="38" spans="1:3" ht="21.75" customHeight="1">
      <c r="A38" s="24" t="s">
        <v>133</v>
      </c>
      <c r="B38" s="24" t="s">
        <v>85</v>
      </c>
      <c r="C38" s="46"/>
    </row>
    <row r="39" spans="1:3" ht="21.75" customHeight="1">
      <c r="A39" s="24" t="s">
        <v>134</v>
      </c>
      <c r="B39" s="24" t="s">
        <v>87</v>
      </c>
      <c r="C39" s="46"/>
    </row>
    <row r="40" spans="1:3" ht="21.75" customHeight="1">
      <c r="A40" s="24" t="s">
        <v>134</v>
      </c>
      <c r="B40" s="24" t="s">
        <v>88</v>
      </c>
      <c r="C40" s="46"/>
    </row>
    <row r="41" spans="1:3" ht="21.75" customHeight="1">
      <c r="A41" s="24" t="s">
        <v>134</v>
      </c>
      <c r="B41" s="24" t="s">
        <v>89</v>
      </c>
      <c r="C41" s="46"/>
    </row>
    <row r="42" spans="1:3" ht="21.75" customHeight="1">
      <c r="A42" s="24" t="s">
        <v>134</v>
      </c>
      <c r="B42" s="24" t="s">
        <v>135</v>
      </c>
      <c r="C42" s="46"/>
    </row>
    <row r="43" spans="1:3" ht="21.75" customHeight="1">
      <c r="A43" s="24" t="s">
        <v>134</v>
      </c>
      <c r="B43" s="24" t="s">
        <v>93</v>
      </c>
      <c r="C43" s="46"/>
    </row>
    <row r="44" spans="1:3" ht="21.75" customHeight="1">
      <c r="A44" s="24" t="s">
        <v>134</v>
      </c>
      <c r="B44" s="24" t="s">
        <v>136</v>
      </c>
      <c r="C44" s="46"/>
    </row>
    <row r="45" spans="1:3" ht="21.75" customHeight="1">
      <c r="A45" s="24" t="s">
        <v>133</v>
      </c>
      <c r="B45" s="24" t="s">
        <v>97</v>
      </c>
      <c r="C45" s="46"/>
    </row>
    <row r="46" spans="1:3" ht="21.75" customHeight="1">
      <c r="A46" s="24" t="s">
        <v>137</v>
      </c>
      <c r="B46" s="24" t="s">
        <v>138</v>
      </c>
      <c r="C46" s="46"/>
    </row>
    <row r="47" spans="1:3" ht="21.75" customHeight="1">
      <c r="A47" s="24" t="s">
        <v>137</v>
      </c>
      <c r="B47" s="24" t="s">
        <v>128</v>
      </c>
      <c r="C47" s="48"/>
    </row>
    <row r="48" spans="1:3" ht="21.75" customHeight="1">
      <c r="A48" s="24" t="s">
        <v>139</v>
      </c>
      <c r="B48" s="24" t="s">
        <v>140</v>
      </c>
      <c r="C48" s="48">
        <f>SUM(C49:C55)</f>
        <v>75.85</v>
      </c>
    </row>
    <row r="49" spans="1:3" ht="21.75" customHeight="1">
      <c r="A49" s="24" t="s">
        <v>141</v>
      </c>
      <c r="B49" s="24" t="s">
        <v>142</v>
      </c>
      <c r="C49" s="46">
        <v>2.12</v>
      </c>
    </row>
    <row r="50" spans="1:3" ht="21.75" customHeight="1">
      <c r="A50" s="24" t="s">
        <v>141</v>
      </c>
      <c r="B50" s="24" t="s">
        <v>143</v>
      </c>
      <c r="C50" s="48">
        <v>40.48</v>
      </c>
    </row>
    <row r="51" spans="1:3" ht="21.75" customHeight="1">
      <c r="A51" s="24" t="s">
        <v>141</v>
      </c>
      <c r="B51" s="24" t="s">
        <v>144</v>
      </c>
      <c r="C51" s="46"/>
    </row>
    <row r="52" spans="1:3" ht="21.75" customHeight="1">
      <c r="A52" s="24" t="s">
        <v>141</v>
      </c>
      <c r="B52" s="24" t="s">
        <v>145</v>
      </c>
      <c r="C52" s="46">
        <v>0.13</v>
      </c>
    </row>
    <row r="53" spans="1:3" ht="21.75" customHeight="1">
      <c r="A53" s="24" t="s">
        <v>146</v>
      </c>
      <c r="B53" s="24" t="s">
        <v>147</v>
      </c>
      <c r="C53" s="46"/>
    </row>
    <row r="54" spans="1:3" ht="21.75" customHeight="1">
      <c r="A54" s="24" t="s">
        <v>146</v>
      </c>
      <c r="B54" s="24" t="s">
        <v>148</v>
      </c>
      <c r="C54" s="46"/>
    </row>
    <row r="55" spans="1:3" ht="30.75" customHeight="1">
      <c r="A55" s="24" t="s">
        <v>149</v>
      </c>
      <c r="B55" s="24" t="s">
        <v>150</v>
      </c>
      <c r="C55" s="46">
        <v>33.12</v>
      </c>
    </row>
  </sheetData>
  <sheetProtection/>
  <mergeCells count="2">
    <mergeCell ref="A1:C1"/>
    <mergeCell ref="A2:C2"/>
  </mergeCells>
  <printOptions horizontalCentered="1"/>
  <pageMargins left="0.75" right="0.75" top="0.49" bottom="0.37" header="0.5" footer="0.5"/>
  <pageSetup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="80" zoomScaleNormal="80" workbookViewId="0" topLeftCell="A1">
      <selection activeCell="D6" sqref="D6"/>
    </sheetView>
  </sheetViews>
  <sheetFormatPr defaultColWidth="9.00390625" defaultRowHeight="14.25"/>
  <cols>
    <col min="1" max="1" width="40.00390625" style="0" customWidth="1"/>
    <col min="2" max="2" width="42.00390625" style="0" customWidth="1"/>
    <col min="3" max="3" width="35.00390625" style="2" customWidth="1"/>
    <col min="4" max="237" width="22.50390625" style="0" customWidth="1"/>
    <col min="238" max="238" width="22.50390625" style="0" bestFit="1" customWidth="1"/>
  </cols>
  <sheetData>
    <row r="1" spans="1:3" ht="14.25">
      <c r="A1" s="40" t="s">
        <v>151</v>
      </c>
      <c r="B1" s="40"/>
      <c r="C1" s="41"/>
    </row>
    <row r="2" spans="1:3" ht="41.25" customHeight="1">
      <c r="A2" s="42" t="s">
        <v>152</v>
      </c>
      <c r="B2" s="42"/>
      <c r="C2" s="42"/>
    </row>
    <row r="3" spans="1:3" ht="21" customHeight="1">
      <c r="A3" s="43" t="s">
        <v>2</v>
      </c>
      <c r="B3" s="44"/>
      <c r="C3" s="45" t="s">
        <v>3</v>
      </c>
    </row>
    <row r="4" spans="1:3" ht="36" customHeight="1">
      <c r="A4" s="24" t="s">
        <v>81</v>
      </c>
      <c r="B4" s="24" t="s">
        <v>82</v>
      </c>
      <c r="C4" s="46" t="s">
        <v>83</v>
      </c>
    </row>
    <row r="5" spans="1:3" ht="26.25" customHeight="1">
      <c r="A5" s="24"/>
      <c r="B5" s="24" t="s">
        <v>72</v>
      </c>
      <c r="C5" s="46">
        <f>C27</f>
        <v>619</v>
      </c>
    </row>
    <row r="6" spans="1:3" ht="26.25" customHeight="1">
      <c r="A6" s="24" t="s">
        <v>84</v>
      </c>
      <c r="B6" s="24" t="s">
        <v>85</v>
      </c>
      <c r="C6" s="46"/>
    </row>
    <row r="7" spans="1:3" ht="26.25" customHeight="1">
      <c r="A7" s="24" t="s">
        <v>94</v>
      </c>
      <c r="B7" s="24" t="s">
        <v>95</v>
      </c>
      <c r="C7" s="46"/>
    </row>
    <row r="8" spans="1:3" ht="26.25" customHeight="1">
      <c r="A8" s="24" t="s">
        <v>94</v>
      </c>
      <c r="B8" s="24" t="s">
        <v>136</v>
      </c>
      <c r="C8" s="46"/>
    </row>
    <row r="9" spans="1:3" ht="26.25" customHeight="1">
      <c r="A9" s="24" t="s">
        <v>96</v>
      </c>
      <c r="B9" s="24" t="s">
        <v>97</v>
      </c>
      <c r="C9" s="46"/>
    </row>
    <row r="10" spans="1:3" ht="26.25" customHeight="1">
      <c r="A10" s="24" t="s">
        <v>98</v>
      </c>
      <c r="B10" s="24" t="s">
        <v>153</v>
      </c>
      <c r="C10" s="46"/>
    </row>
    <row r="11" spans="1:3" ht="26.25" customHeight="1">
      <c r="A11" s="24" t="s">
        <v>98</v>
      </c>
      <c r="B11" s="24" t="s">
        <v>100</v>
      </c>
      <c r="C11" s="46"/>
    </row>
    <row r="12" spans="1:3" ht="26.25" customHeight="1">
      <c r="A12" s="24" t="s">
        <v>98</v>
      </c>
      <c r="B12" s="24" t="s">
        <v>101</v>
      </c>
      <c r="C12" s="46"/>
    </row>
    <row r="13" spans="1:3" ht="26.25" customHeight="1">
      <c r="A13" s="24" t="s">
        <v>98</v>
      </c>
      <c r="B13" s="24" t="s">
        <v>102</v>
      </c>
      <c r="C13" s="46"/>
    </row>
    <row r="14" spans="1:3" ht="26.25" customHeight="1">
      <c r="A14" s="24" t="s">
        <v>98</v>
      </c>
      <c r="B14" s="24" t="s">
        <v>103</v>
      </c>
      <c r="C14" s="46"/>
    </row>
    <row r="15" spans="1:3" ht="26.25" customHeight="1">
      <c r="A15" s="24" t="s">
        <v>98</v>
      </c>
      <c r="B15" s="24" t="s">
        <v>104</v>
      </c>
      <c r="C15" s="46"/>
    </row>
    <row r="16" spans="1:3" ht="26.25" customHeight="1">
      <c r="A16" s="24" t="s">
        <v>98</v>
      </c>
      <c r="B16" s="24" t="s">
        <v>105</v>
      </c>
      <c r="C16" s="46"/>
    </row>
    <row r="17" spans="1:3" ht="26.25" customHeight="1">
      <c r="A17" s="24" t="s">
        <v>98</v>
      </c>
      <c r="B17" s="24" t="s">
        <v>106</v>
      </c>
      <c r="C17" s="46"/>
    </row>
    <row r="18" spans="1:3" ht="26.25" customHeight="1">
      <c r="A18" s="24" t="s">
        <v>98</v>
      </c>
      <c r="B18" s="24" t="s">
        <v>107</v>
      </c>
      <c r="C18" s="46"/>
    </row>
    <row r="19" spans="1:3" ht="26.25" customHeight="1">
      <c r="A19" s="24" t="s">
        <v>98</v>
      </c>
      <c r="B19" s="24" t="s">
        <v>110</v>
      </c>
      <c r="C19" s="46"/>
    </row>
    <row r="20" spans="1:3" ht="26.25" customHeight="1">
      <c r="A20" s="24" t="s">
        <v>111</v>
      </c>
      <c r="B20" s="24" t="s">
        <v>112</v>
      </c>
      <c r="C20" s="46"/>
    </row>
    <row r="21" spans="1:3" ht="26.25" customHeight="1">
      <c r="A21" s="24" t="s">
        <v>113</v>
      </c>
      <c r="B21" s="24" t="s">
        <v>114</v>
      </c>
      <c r="C21" s="46"/>
    </row>
    <row r="22" spans="1:3" ht="26.25" customHeight="1">
      <c r="A22" s="24" t="s">
        <v>115</v>
      </c>
      <c r="B22" s="24" t="s">
        <v>154</v>
      </c>
      <c r="C22" s="46"/>
    </row>
    <row r="23" spans="1:3" ht="26.25" customHeight="1">
      <c r="A23" s="24" t="s">
        <v>115</v>
      </c>
      <c r="B23" s="24" t="s">
        <v>117</v>
      </c>
      <c r="C23" s="46"/>
    </row>
    <row r="24" spans="1:3" ht="26.25" customHeight="1">
      <c r="A24" s="24" t="s">
        <v>119</v>
      </c>
      <c r="B24" s="24" t="s">
        <v>120</v>
      </c>
      <c r="C24" s="46"/>
    </row>
    <row r="25" spans="1:3" ht="26.25" customHeight="1">
      <c r="A25" s="24" t="s">
        <v>123</v>
      </c>
      <c r="B25" s="24" t="s">
        <v>124</v>
      </c>
      <c r="C25" s="46"/>
    </row>
    <row r="26" spans="1:3" ht="26.25" customHeight="1">
      <c r="A26" s="24" t="s">
        <v>125</v>
      </c>
      <c r="B26" s="24" t="s">
        <v>126</v>
      </c>
      <c r="C26" s="46"/>
    </row>
    <row r="27" spans="1:3" ht="26.25" customHeight="1">
      <c r="A27" s="24" t="s">
        <v>127</v>
      </c>
      <c r="B27" s="24" t="s">
        <v>155</v>
      </c>
      <c r="C27" s="46">
        <v>619</v>
      </c>
    </row>
    <row r="28" spans="1:3" ht="26.25" customHeight="1">
      <c r="A28" s="24" t="s">
        <v>129</v>
      </c>
      <c r="B28" s="24" t="s">
        <v>156</v>
      </c>
      <c r="C28" s="46"/>
    </row>
    <row r="29" spans="1:3" ht="26.25" customHeight="1">
      <c r="A29" s="24" t="s">
        <v>157</v>
      </c>
      <c r="B29" s="24" t="s">
        <v>158</v>
      </c>
      <c r="C29" s="46"/>
    </row>
    <row r="30" spans="1:3" ht="26.25" customHeight="1">
      <c r="A30" s="24" t="s">
        <v>159</v>
      </c>
      <c r="B30" s="24" t="s">
        <v>160</v>
      </c>
      <c r="C30" s="46"/>
    </row>
    <row r="31" spans="1:3" ht="26.25" customHeight="1">
      <c r="A31" s="24" t="s">
        <v>131</v>
      </c>
      <c r="B31" s="24" t="s">
        <v>132</v>
      </c>
      <c r="C31" s="46"/>
    </row>
    <row r="32" spans="1:3" ht="26.25" customHeight="1">
      <c r="A32" s="24" t="s">
        <v>131</v>
      </c>
      <c r="B32" s="24" t="s">
        <v>161</v>
      </c>
      <c r="C32" s="46"/>
    </row>
    <row r="33" spans="1:3" ht="26.25" customHeight="1">
      <c r="A33" s="24" t="s">
        <v>131</v>
      </c>
      <c r="B33" s="24" t="s">
        <v>162</v>
      </c>
      <c r="C33" s="46"/>
    </row>
    <row r="34" spans="1:3" ht="26.25" customHeight="1">
      <c r="A34" s="24" t="s">
        <v>163</v>
      </c>
      <c r="B34" s="24" t="s">
        <v>164</v>
      </c>
      <c r="C34" s="46"/>
    </row>
    <row r="35" spans="1:3" ht="26.25" customHeight="1">
      <c r="A35" s="24" t="s">
        <v>165</v>
      </c>
      <c r="B35" s="24" t="s">
        <v>166</v>
      </c>
      <c r="C35" s="46"/>
    </row>
    <row r="36" spans="1:3" ht="26.25" customHeight="1">
      <c r="A36" s="24" t="s">
        <v>139</v>
      </c>
      <c r="B36" s="24" t="s">
        <v>167</v>
      </c>
      <c r="C36" s="46"/>
    </row>
    <row r="37" spans="1:3" ht="26.25" customHeight="1">
      <c r="A37" s="24" t="s">
        <v>141</v>
      </c>
      <c r="B37" s="24" t="s">
        <v>168</v>
      </c>
      <c r="C37" s="46"/>
    </row>
    <row r="38" spans="1:3" ht="26.25" customHeight="1">
      <c r="A38" s="24" t="s">
        <v>149</v>
      </c>
      <c r="B38" s="24" t="s">
        <v>150</v>
      </c>
      <c r="C38" s="46"/>
    </row>
  </sheetData>
  <sheetProtection/>
  <mergeCells count="3">
    <mergeCell ref="A1:C1"/>
    <mergeCell ref="A2:C2"/>
    <mergeCell ref="A3:B3"/>
  </mergeCells>
  <printOptions horizontalCentered="1"/>
  <pageMargins left="0.35" right="0.35" top="0.51" bottom="0.34" header="0.51" footer="0.51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9" sqref="B9"/>
    </sheetView>
  </sheetViews>
  <sheetFormatPr defaultColWidth="9.00390625" defaultRowHeight="14.25"/>
  <cols>
    <col min="1" max="1" width="91.75390625" style="0" customWidth="1"/>
    <col min="2" max="2" width="20.375" style="0" customWidth="1"/>
  </cols>
  <sheetData>
    <row r="1" spans="1:2" ht="14.25">
      <c r="A1" s="32" t="s">
        <v>169</v>
      </c>
      <c r="B1" s="32"/>
    </row>
    <row r="2" spans="1:2" ht="31.5" customHeight="1">
      <c r="A2" s="5" t="s">
        <v>170</v>
      </c>
      <c r="B2" s="5"/>
    </row>
    <row r="3" spans="1:2" ht="26.25" customHeight="1">
      <c r="A3" s="26" t="s">
        <v>2</v>
      </c>
      <c r="B3" s="3" t="s">
        <v>3</v>
      </c>
    </row>
    <row r="4" spans="1:3" ht="31.5" customHeight="1">
      <c r="A4" s="30" t="s">
        <v>27</v>
      </c>
      <c r="B4" s="30" t="s">
        <v>7</v>
      </c>
      <c r="C4" s="33"/>
    </row>
    <row r="5" spans="1:3" ht="31.5" customHeight="1">
      <c r="A5" s="34" t="s">
        <v>171</v>
      </c>
      <c r="B5" s="30">
        <f>B6</f>
        <v>6</v>
      </c>
      <c r="C5" s="33"/>
    </row>
    <row r="6" spans="1:3" ht="31.5" customHeight="1">
      <c r="A6" s="34" t="s">
        <v>172</v>
      </c>
      <c r="B6" s="30">
        <f>B8</f>
        <v>6</v>
      </c>
      <c r="C6" s="33"/>
    </row>
    <row r="7" spans="1:3" ht="31.5" customHeight="1">
      <c r="A7" s="34" t="s">
        <v>173</v>
      </c>
      <c r="B7" s="30"/>
      <c r="C7" s="33"/>
    </row>
    <row r="8" spans="1:3" ht="31.5" customHeight="1">
      <c r="A8" s="34" t="s">
        <v>174</v>
      </c>
      <c r="B8" s="30">
        <v>6</v>
      </c>
      <c r="C8" s="33"/>
    </row>
    <row r="9" spans="1:3" ht="31.5" customHeight="1">
      <c r="A9" s="34" t="s">
        <v>175</v>
      </c>
      <c r="B9" s="30"/>
      <c r="C9" s="33"/>
    </row>
    <row r="10" spans="1:3" ht="31.5" customHeight="1">
      <c r="A10" s="34" t="s">
        <v>176</v>
      </c>
      <c r="B10" s="30">
        <v>6</v>
      </c>
      <c r="C10" s="33"/>
    </row>
    <row r="11" spans="1:3" ht="31.5" customHeight="1">
      <c r="A11" s="34" t="s">
        <v>177</v>
      </c>
      <c r="B11" s="30"/>
      <c r="C11" s="33"/>
    </row>
    <row r="12" spans="1:3" ht="31.5" customHeight="1">
      <c r="A12" s="34"/>
      <c r="B12" s="30"/>
      <c r="C12" s="33"/>
    </row>
    <row r="13" spans="1:2" ht="18.75" customHeight="1">
      <c r="A13" s="35" t="s">
        <v>178</v>
      </c>
      <c r="B13" s="36"/>
    </row>
    <row r="14" spans="1:2" ht="72.75" customHeight="1">
      <c r="A14" s="37" t="s">
        <v>179</v>
      </c>
      <c r="B14" s="38"/>
    </row>
    <row r="15" spans="1:2" ht="18" customHeight="1">
      <c r="A15" s="37" t="s">
        <v>180</v>
      </c>
      <c r="B15" s="38"/>
    </row>
    <row r="16" spans="1:2" ht="49.5" customHeight="1">
      <c r="A16" s="37" t="s">
        <v>181</v>
      </c>
      <c r="B16" s="38"/>
    </row>
    <row r="17" ht="15.75" customHeight="1">
      <c r="A17" s="39" t="s">
        <v>182</v>
      </c>
    </row>
  </sheetData>
  <sheetProtection/>
  <mergeCells count="2">
    <mergeCell ref="A1:B1"/>
    <mergeCell ref="A2:B2"/>
  </mergeCells>
  <printOptions horizontalCentered="1"/>
  <pageMargins left="1.02" right="0.75" top="0.34" bottom="0.29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3" sqref="A3"/>
    </sheetView>
  </sheetViews>
  <sheetFormatPr defaultColWidth="9.00390625" defaultRowHeight="14.25"/>
  <cols>
    <col min="1" max="1" width="37.375" style="0" customWidth="1"/>
    <col min="2" max="2" width="20.125" style="0" customWidth="1"/>
    <col min="3" max="3" width="30.50390625" style="0" customWidth="1"/>
    <col min="4" max="4" width="27.50390625" style="0" customWidth="1"/>
  </cols>
  <sheetData>
    <row r="1" spans="1:4" ht="30" customHeight="1">
      <c r="A1" s="3" t="s">
        <v>183</v>
      </c>
      <c r="B1" s="3"/>
      <c r="C1" s="3"/>
      <c r="D1" s="3"/>
    </row>
    <row r="2" spans="1:4" ht="37.5" customHeight="1">
      <c r="A2" s="5" t="s">
        <v>184</v>
      </c>
      <c r="B2" s="5"/>
      <c r="C2" s="5"/>
      <c r="D2" s="5"/>
    </row>
    <row r="3" spans="1:4" ht="27" customHeight="1">
      <c r="A3" s="26" t="s">
        <v>2</v>
      </c>
      <c r="B3" s="26"/>
      <c r="C3" s="7" t="s">
        <v>3</v>
      </c>
      <c r="D3" s="7"/>
    </row>
    <row r="4" spans="1:4" ht="29.25" customHeight="1">
      <c r="A4" s="21" t="s">
        <v>67</v>
      </c>
      <c r="B4" s="27" t="s">
        <v>185</v>
      </c>
      <c r="C4" s="28"/>
      <c r="D4" s="29"/>
    </row>
    <row r="5" spans="1:4" s="1" customFormat="1" ht="29.25" customHeight="1">
      <c r="A5" s="22"/>
      <c r="B5" s="30" t="s">
        <v>69</v>
      </c>
      <c r="C5" s="30" t="s">
        <v>70</v>
      </c>
      <c r="D5" s="30" t="s">
        <v>71</v>
      </c>
    </row>
    <row r="6" spans="1:4" ht="29.25" customHeight="1">
      <c r="A6" s="31"/>
      <c r="B6" s="31"/>
      <c r="C6" s="31"/>
      <c r="D6" s="31"/>
    </row>
    <row r="8" spans="1:5" ht="14.25">
      <c r="A8" s="19" t="s">
        <v>186</v>
      </c>
      <c r="B8" s="19"/>
      <c r="C8" s="19"/>
      <c r="D8" s="19"/>
      <c r="E8" s="19"/>
    </row>
  </sheetData>
  <sheetProtection/>
  <mergeCells count="5">
    <mergeCell ref="A1:D1"/>
    <mergeCell ref="A2:D2"/>
    <mergeCell ref="C3:D3"/>
    <mergeCell ref="B4:D4"/>
    <mergeCell ref="A4:A5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2018-03-28T08:16:07Z</cp:lastPrinted>
  <dcterms:created xsi:type="dcterms:W3CDTF">1996-12-17T01:32:42Z</dcterms:created>
  <dcterms:modified xsi:type="dcterms:W3CDTF">2018-04-10T07:32:58Z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